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H:\BDAFU_NATGEF\04_Projekte\04.02_Nachführung Naturgefahrenkarte SO\03_Projekt_AIO\Leitfaden\Neuer Leitfaden\"/>
    </mc:Choice>
  </mc:AlternateContent>
  <xr:revisionPtr revIDLastSave="0" documentId="13_ncr:1_{E6E73AAB-B47A-47F7-8136-867D3194FBA8}" xr6:coauthVersionLast="47" xr6:coauthVersionMax="47" xr10:uidLastSave="{00000000-0000-0000-0000-000000000000}"/>
  <bookViews>
    <workbookView xWindow="1950" yWindow="1950" windowWidth="21600" windowHeight="11295" activeTab="1" xr2:uid="{00000000-000D-0000-FFFF-FFFF00000000}"/>
  </bookViews>
  <sheets>
    <sheet name="Wasser" sheetId="1" r:id="rId1"/>
    <sheet name="Sturz" sheetId="6" r:id="rId2"/>
    <sheet name="Rutsch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4" l="1"/>
  <c r="H15" i="4"/>
  <c r="H16" i="4"/>
  <c r="H23" i="6"/>
  <c r="H15" i="6"/>
  <c r="H26" i="1"/>
  <c r="H24" i="6"/>
  <c r="H22" i="6"/>
  <c r="H21" i="6"/>
  <c r="H20" i="6"/>
  <c r="H19" i="6"/>
  <c r="H18" i="6"/>
  <c r="H17" i="6"/>
  <c r="H16" i="6"/>
  <c r="H14" i="6"/>
  <c r="H13" i="6"/>
  <c r="H12" i="6"/>
  <c r="H11" i="6"/>
  <c r="H10" i="6"/>
  <c r="H9" i="6"/>
  <c r="H8" i="6"/>
  <c r="H7" i="6"/>
  <c r="H6" i="6"/>
  <c r="H25" i="4"/>
  <c r="H23" i="4"/>
  <c r="H22" i="4"/>
  <c r="H21" i="4"/>
  <c r="H20" i="4"/>
  <c r="H19" i="4"/>
  <c r="H18" i="4"/>
  <c r="H17" i="4"/>
  <c r="H14" i="4"/>
  <c r="H13" i="4"/>
  <c r="H12" i="4"/>
  <c r="H11" i="4"/>
  <c r="H10" i="4"/>
  <c r="H9" i="4"/>
  <c r="H8" i="4"/>
  <c r="H7" i="4"/>
  <c r="H6" i="4"/>
  <c r="H26" i="6" l="1"/>
  <c r="H27" i="4"/>
  <c r="H9" i="1"/>
  <c r="H17" i="1"/>
  <c r="H13" i="1"/>
  <c r="H8" i="1"/>
  <c r="H28" i="4" l="1"/>
  <c r="H29" i="4" s="1"/>
  <c r="H27" i="6"/>
  <c r="H28" i="6" s="1"/>
  <c r="H25" i="1"/>
  <c r="H27" i="1"/>
  <c r="H30" i="6" l="1"/>
  <c r="H29" i="6"/>
  <c r="H30" i="4"/>
  <c r="H31" i="4"/>
  <c r="H32" i="4" s="1"/>
  <c r="H33" i="4" s="1"/>
  <c r="H34" i="4" s="1"/>
  <c r="H7" i="1"/>
  <c r="H10" i="1"/>
  <c r="H14" i="1"/>
  <c r="H11" i="1"/>
  <c r="H12" i="1"/>
  <c r="H15" i="1"/>
  <c r="H16" i="1"/>
  <c r="H18" i="1"/>
  <c r="H19" i="1"/>
  <c r="H20" i="1"/>
  <c r="H22" i="1"/>
  <c r="H21" i="1"/>
  <c r="H23" i="1"/>
  <c r="H24" i="1"/>
  <c r="H6" i="1"/>
  <c r="H31" i="6" l="1"/>
  <c r="H32" i="6" s="1"/>
  <c r="H33" i="6" s="1"/>
  <c r="H29" i="1"/>
  <c r="H30" i="1" l="1"/>
  <c r="H31" i="1" s="1"/>
  <c r="H32" i="1" s="1"/>
  <c r="H33" i="1" l="1"/>
  <c r="H34" i="1" s="1"/>
  <c r="H35" i="1" l="1"/>
  <c r="H36" i="1" s="1"/>
</calcChain>
</file>

<file path=xl/sharedStrings.xml><?xml version="1.0" encoding="utf-8"?>
<sst xmlns="http://schemas.openxmlformats.org/spreadsheetml/2006/main" count="121" uniqueCount="52">
  <si>
    <t>Arbeit</t>
  </si>
  <si>
    <t>B</t>
  </si>
  <si>
    <t>C</t>
  </si>
  <si>
    <t>D</t>
  </si>
  <si>
    <t>F</t>
  </si>
  <si>
    <t>E</t>
  </si>
  <si>
    <t>Ansatz (Fr./h)</t>
  </si>
  <si>
    <t>Ereigniskataster</t>
  </si>
  <si>
    <t>Hydrologie</t>
  </si>
  <si>
    <t>Ufererosion</t>
  </si>
  <si>
    <t>Szenariendefinition</t>
  </si>
  <si>
    <t>Gefahrenkarte</t>
  </si>
  <si>
    <t>Risikobeurteilung</t>
  </si>
  <si>
    <t>Massnahmenvorschläge</t>
  </si>
  <si>
    <t>Offertsumme (exkl. MwSt.)</t>
  </si>
  <si>
    <t>Gesamtoffertsumme (inkl. MWSt.)</t>
  </si>
  <si>
    <t>Intensitätskarten</t>
  </si>
  <si>
    <t>Betrag [Fr.]</t>
  </si>
  <si>
    <t>Reserve</t>
  </si>
  <si>
    <t>Honoraraufwand total</t>
  </si>
  <si>
    <t>Summe Honorar/Nebenkosten</t>
  </si>
  <si>
    <t>Auszufüllende Felder</t>
  </si>
  <si>
    <t>Technischer Bericht inkl. Einarbeitung Rückmeldungen</t>
  </si>
  <si>
    <t>Datenabgaben INTERLIS inkl. Einarbeitung Rückmeldungen</t>
  </si>
  <si>
    <t>Schutzbautenkataster</t>
  </si>
  <si>
    <t>Nebenkosten [%]</t>
  </si>
  <si>
    <t>Skonto [%]</t>
  </si>
  <si>
    <t>Rabatt [%]</t>
  </si>
  <si>
    <t>Mehrwertsteuer 8.1 %</t>
  </si>
  <si>
    <t>Hydraulik</t>
  </si>
  <si>
    <t>Schwemmholz</t>
  </si>
  <si>
    <t>Verklausung</t>
  </si>
  <si>
    <t>Schwachstellen</t>
  </si>
  <si>
    <t>Kennwerte (Fliesstiefen und -geschwindigkeiten)</t>
  </si>
  <si>
    <t>Schutzziele und -defizite</t>
  </si>
  <si>
    <t>Klimawandel</t>
  </si>
  <si>
    <t>Geschiebe (inkl. Auflandungen)</t>
  </si>
  <si>
    <t>Honorartabelle Rutschprozesse</t>
  </si>
  <si>
    <t>Grundlagenbeschaffung und -analyse</t>
  </si>
  <si>
    <t>Interpretation Luftbilder / Terrainmodelle</t>
  </si>
  <si>
    <t>Geologisches Modell</t>
  </si>
  <si>
    <t>Förderfaktoren</t>
  </si>
  <si>
    <t>Sitzungen / Besprechungen</t>
  </si>
  <si>
    <t>Projektadmin.</t>
  </si>
  <si>
    <t>Geländeaufnahmen (Phänomene, stumme Zeugen, Schutzbauten, Ereignisspuren, Geomorphologie)</t>
  </si>
  <si>
    <t>Berechnung- und Modellierung</t>
  </si>
  <si>
    <t>(Schlüssel- und Schwachstellenanalyse)</t>
  </si>
  <si>
    <t>Prozessräume und Wirkungsbereiche</t>
  </si>
  <si>
    <t>Honorartabelle Sturzprozesse</t>
  </si>
  <si>
    <t>Ausgangs- / Inputparameter</t>
  </si>
  <si>
    <t>Bitte prüfen Sie die Formeln in der Tabelle</t>
  </si>
  <si>
    <t>Honorartabelle Wasserprozesse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</si>
</sst>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i/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i/>
      <sz val="9"/>
      <color theme="1"/>
      <name val="Frutiger LT Com 55 Roman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3" borderId="0" xfId="0" applyFont="1" applyFill="1"/>
    <xf numFmtId="0" fontId="2" fillId="3" borderId="0" xfId="0" applyFont="1" applyFill="1"/>
    <xf numFmtId="0" fontId="1" fillId="4" borderId="0" xfId="0" applyFont="1" applyFill="1"/>
    <xf numFmtId="0" fontId="3" fillId="3" borderId="0" xfId="0" applyFont="1" applyFill="1"/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justify" vertical="center" wrapText="1"/>
    </xf>
    <xf numFmtId="9" fontId="1" fillId="3" borderId="0" xfId="0" applyNumberFormat="1" applyFont="1" applyFill="1" applyAlignment="1">
      <alignment horizontal="justify" vertical="center" wrapText="1"/>
    </xf>
    <xf numFmtId="4" fontId="1" fillId="3" borderId="0" xfId="0" applyNumberFormat="1" applyFont="1" applyFill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justify" vertical="center" wrapText="1"/>
    </xf>
    <xf numFmtId="0" fontId="0" fillId="0" borderId="0" xfId="0" applyFont="1"/>
    <xf numFmtId="0" fontId="1" fillId="3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opLeftCell="A9" zoomScaleNormal="100" workbookViewId="0">
      <selection activeCell="A14" sqref="A14:B14"/>
    </sheetView>
  </sheetViews>
  <sheetFormatPr baseColWidth="10" defaultColWidth="11" defaultRowHeight="12.75" x14ac:dyDescent="0.2"/>
  <cols>
    <col min="1" max="1" width="46.5" style="1" customWidth="1"/>
    <col min="2" max="2" width="2.625" style="1" customWidth="1"/>
    <col min="3" max="7" width="9.875" style="1" customWidth="1"/>
    <col min="8" max="8" width="16.375" style="1" customWidth="1"/>
    <col min="9" max="16384" width="11" style="1"/>
  </cols>
  <sheetData>
    <row r="1" spans="1:8" ht="15.75" x14ac:dyDescent="0.25">
      <c r="A1" s="3" t="s">
        <v>51</v>
      </c>
      <c r="B1" s="4"/>
      <c r="C1" s="5" t="s">
        <v>21</v>
      </c>
      <c r="D1" s="2"/>
      <c r="E1" s="2"/>
      <c r="F1" s="5" t="s">
        <v>50</v>
      </c>
      <c r="G1" s="2"/>
      <c r="H1" s="2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ht="14.25" x14ac:dyDescent="0.2">
      <c r="A3" s="6" t="s">
        <v>0</v>
      </c>
      <c r="B3" s="7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17</v>
      </c>
    </row>
    <row r="4" spans="1:8" x14ac:dyDescent="0.2">
      <c r="A4" s="10" t="s">
        <v>6</v>
      </c>
      <c r="B4" s="11"/>
      <c r="C4" s="12"/>
      <c r="D4" s="12"/>
      <c r="E4" s="12"/>
      <c r="F4" s="12"/>
      <c r="G4" s="12"/>
      <c r="H4" s="13"/>
    </row>
    <row r="5" spans="1:8" x14ac:dyDescent="0.2">
      <c r="A5" s="10"/>
      <c r="B5" s="11"/>
      <c r="C5" s="14"/>
      <c r="D5" s="14"/>
      <c r="E5" s="14"/>
      <c r="F5" s="14"/>
      <c r="G5" s="14"/>
      <c r="H5" s="13"/>
    </row>
    <row r="6" spans="1:8" x14ac:dyDescent="0.2">
      <c r="A6" s="10" t="s">
        <v>38</v>
      </c>
      <c r="B6" s="11"/>
      <c r="C6" s="15"/>
      <c r="D6" s="15"/>
      <c r="E6" s="15"/>
      <c r="F6" s="15"/>
      <c r="G6" s="15"/>
      <c r="H6" s="16">
        <f>C6*$C$4+D6*$D$4+E6*$E$4+F6*$F$4+G6*$G$4</f>
        <v>0</v>
      </c>
    </row>
    <row r="7" spans="1:8" x14ac:dyDescent="0.2">
      <c r="A7" s="10" t="s">
        <v>7</v>
      </c>
      <c r="B7" s="11"/>
      <c r="C7" s="15"/>
      <c r="D7" s="15"/>
      <c r="E7" s="15"/>
      <c r="F7" s="15"/>
      <c r="G7" s="15"/>
      <c r="H7" s="16">
        <f t="shared" ref="H7:H27" si="0">C7*$C$4+D7*$D$4+E7*$E$4+F7*$F$4+G7*$G$4</f>
        <v>0</v>
      </c>
    </row>
    <row r="8" spans="1:8" x14ac:dyDescent="0.2">
      <c r="A8" s="10" t="s">
        <v>24</v>
      </c>
      <c r="B8" s="11"/>
      <c r="C8" s="15"/>
      <c r="D8" s="15"/>
      <c r="E8" s="15"/>
      <c r="F8" s="15"/>
      <c r="G8" s="15"/>
      <c r="H8" s="16">
        <f>C8*$C$4+D8*$D$4+E8*$E$4+F8*$F$4+G8*$G$4</f>
        <v>0</v>
      </c>
    </row>
    <row r="9" spans="1:8" x14ac:dyDescent="0.2">
      <c r="A9" s="17" t="s">
        <v>35</v>
      </c>
      <c r="B9" s="18"/>
      <c r="C9" s="15"/>
      <c r="D9" s="15"/>
      <c r="E9" s="15"/>
      <c r="F9" s="15"/>
      <c r="G9" s="15"/>
      <c r="H9" s="16">
        <f>C9*$C$4+D9*$D$4+E9*$E$4+F9*$F$4+G9*$G$4</f>
        <v>0</v>
      </c>
    </row>
    <row r="10" spans="1:8" x14ac:dyDescent="0.2">
      <c r="A10" s="10" t="s">
        <v>8</v>
      </c>
      <c r="B10" s="11"/>
      <c r="C10" s="15"/>
      <c r="D10" s="15"/>
      <c r="E10" s="15"/>
      <c r="F10" s="15"/>
      <c r="G10" s="15"/>
      <c r="H10" s="16">
        <f t="shared" si="0"/>
        <v>0</v>
      </c>
    </row>
    <row r="11" spans="1:8" x14ac:dyDescent="0.2">
      <c r="A11" s="10" t="s">
        <v>36</v>
      </c>
      <c r="B11" s="11"/>
      <c r="C11" s="15"/>
      <c r="D11" s="15"/>
      <c r="E11" s="15"/>
      <c r="F11" s="15"/>
      <c r="G11" s="15"/>
      <c r="H11" s="16">
        <f>C11*$C$4+D11*$D$4+E11*$E$4+F11*$F$4+G11*$G$4</f>
        <v>0</v>
      </c>
    </row>
    <row r="12" spans="1:8" x14ac:dyDescent="0.2">
      <c r="A12" s="10" t="s">
        <v>30</v>
      </c>
      <c r="B12" s="11"/>
      <c r="C12" s="15"/>
      <c r="D12" s="15"/>
      <c r="E12" s="15"/>
      <c r="F12" s="15"/>
      <c r="G12" s="15"/>
      <c r="H12" s="16">
        <f>C12*$C$4+D12*$D$4+E12*$E$4+F12*$F$4+G12*$G$4</f>
        <v>0</v>
      </c>
    </row>
    <row r="13" spans="1:8" x14ac:dyDescent="0.2">
      <c r="A13" s="19" t="s">
        <v>31</v>
      </c>
      <c r="B13" s="18"/>
      <c r="C13" s="15"/>
      <c r="D13" s="15"/>
      <c r="E13" s="15"/>
      <c r="F13" s="15"/>
      <c r="G13" s="15"/>
      <c r="H13" s="16">
        <f>C13*$C$4+D13*$D$4+E13*$E$4+F13*$F$4+G13*$G$4</f>
        <v>0</v>
      </c>
    </row>
    <row r="14" spans="1:8" x14ac:dyDescent="0.2">
      <c r="A14" s="10" t="s">
        <v>29</v>
      </c>
      <c r="B14" s="11"/>
      <c r="C14" s="15"/>
      <c r="D14" s="15"/>
      <c r="E14" s="15"/>
      <c r="F14" s="15"/>
      <c r="G14" s="15"/>
      <c r="H14" s="16">
        <f>C14*$C$4+D14*$D$4+E14*$E$4+F14*$F$4+G14*$G$4</f>
        <v>0</v>
      </c>
    </row>
    <row r="15" spans="1:8" x14ac:dyDescent="0.2">
      <c r="A15" s="10" t="s">
        <v>9</v>
      </c>
      <c r="B15" s="11"/>
      <c r="C15" s="15"/>
      <c r="D15" s="15"/>
      <c r="E15" s="15"/>
      <c r="F15" s="15"/>
      <c r="G15" s="15"/>
      <c r="H15" s="16">
        <f>C15*$C$4+D15*$D$4+E15*$E$4+F15*$F$4+G15*$G$4</f>
        <v>0</v>
      </c>
    </row>
    <row r="16" spans="1:8" x14ac:dyDescent="0.2">
      <c r="A16" s="10" t="s">
        <v>10</v>
      </c>
      <c r="B16" s="11"/>
      <c r="C16" s="15"/>
      <c r="D16" s="15"/>
      <c r="E16" s="15"/>
      <c r="F16" s="15"/>
      <c r="G16" s="15"/>
      <c r="H16" s="16">
        <f t="shared" si="0"/>
        <v>0</v>
      </c>
    </row>
    <row r="17" spans="1:8" x14ac:dyDescent="0.2">
      <c r="A17" s="19" t="s">
        <v>32</v>
      </c>
      <c r="B17" s="18"/>
      <c r="C17" s="15"/>
      <c r="D17" s="15"/>
      <c r="E17" s="15"/>
      <c r="F17" s="15"/>
      <c r="G17" s="15"/>
      <c r="H17" s="16">
        <f t="shared" si="0"/>
        <v>0</v>
      </c>
    </row>
    <row r="18" spans="1:8" x14ac:dyDescent="0.2">
      <c r="A18" s="10" t="s">
        <v>33</v>
      </c>
      <c r="B18" s="11"/>
      <c r="C18" s="15"/>
      <c r="D18" s="15"/>
      <c r="E18" s="15"/>
      <c r="F18" s="15"/>
      <c r="G18" s="15"/>
      <c r="H18" s="16">
        <f t="shared" si="0"/>
        <v>0</v>
      </c>
    </row>
    <row r="19" spans="1:8" x14ac:dyDescent="0.2">
      <c r="A19" s="10" t="s">
        <v>16</v>
      </c>
      <c r="B19" s="11"/>
      <c r="C19" s="15"/>
      <c r="D19" s="15"/>
      <c r="E19" s="15"/>
      <c r="F19" s="15"/>
      <c r="G19" s="15"/>
      <c r="H19" s="16">
        <f t="shared" si="0"/>
        <v>0</v>
      </c>
    </row>
    <row r="20" spans="1:8" x14ac:dyDescent="0.2">
      <c r="A20" s="10" t="s">
        <v>11</v>
      </c>
      <c r="B20" s="11"/>
      <c r="C20" s="15"/>
      <c r="D20" s="15"/>
      <c r="E20" s="15"/>
      <c r="F20" s="15"/>
      <c r="G20" s="15"/>
      <c r="H20" s="16">
        <f t="shared" si="0"/>
        <v>0</v>
      </c>
    </row>
    <row r="21" spans="1:8" x14ac:dyDescent="0.2">
      <c r="A21" s="10" t="s">
        <v>34</v>
      </c>
      <c r="B21" s="11"/>
      <c r="C21" s="15"/>
      <c r="D21" s="15"/>
      <c r="E21" s="15"/>
      <c r="F21" s="15"/>
      <c r="G21" s="15"/>
      <c r="H21" s="16">
        <f>C21*$C$4+D21*$D$4+E21*$E$4+F21*$F$4+G21*$G$4</f>
        <v>0</v>
      </c>
    </row>
    <row r="22" spans="1:8" x14ac:dyDescent="0.2">
      <c r="A22" s="10" t="s">
        <v>12</v>
      </c>
      <c r="B22" s="11"/>
      <c r="C22" s="15"/>
      <c r="D22" s="15"/>
      <c r="E22" s="15"/>
      <c r="F22" s="15"/>
      <c r="G22" s="15"/>
      <c r="H22" s="16">
        <f t="shared" si="0"/>
        <v>0</v>
      </c>
    </row>
    <row r="23" spans="1:8" x14ac:dyDescent="0.2">
      <c r="A23" s="10" t="s">
        <v>13</v>
      </c>
      <c r="B23" s="11"/>
      <c r="C23" s="15"/>
      <c r="D23" s="15"/>
      <c r="E23" s="15"/>
      <c r="F23" s="15"/>
      <c r="G23" s="15"/>
      <c r="H23" s="16">
        <f t="shared" si="0"/>
        <v>0</v>
      </c>
    </row>
    <row r="24" spans="1:8" x14ac:dyDescent="0.2">
      <c r="A24" s="10" t="s">
        <v>22</v>
      </c>
      <c r="B24" s="11"/>
      <c r="C24" s="15"/>
      <c r="D24" s="15"/>
      <c r="E24" s="15"/>
      <c r="F24" s="15"/>
      <c r="G24" s="15"/>
      <c r="H24" s="16">
        <f t="shared" si="0"/>
        <v>0</v>
      </c>
    </row>
    <row r="25" spans="1:8" ht="16.350000000000001" customHeight="1" x14ac:dyDescent="0.2">
      <c r="A25" s="19" t="s">
        <v>23</v>
      </c>
      <c r="B25" s="18"/>
      <c r="C25" s="15"/>
      <c r="D25" s="15"/>
      <c r="E25" s="15"/>
      <c r="F25" s="15"/>
      <c r="G25" s="15"/>
      <c r="H25" s="16">
        <f t="shared" si="0"/>
        <v>0</v>
      </c>
    </row>
    <row r="26" spans="1:8" ht="16.350000000000001" customHeight="1" x14ac:dyDescent="0.2">
      <c r="A26" s="19" t="s">
        <v>42</v>
      </c>
      <c r="B26" s="18"/>
      <c r="C26" s="15"/>
      <c r="D26" s="15"/>
      <c r="E26" s="15"/>
      <c r="F26" s="15"/>
      <c r="G26" s="15"/>
      <c r="H26" s="16">
        <f t="shared" si="0"/>
        <v>0</v>
      </c>
    </row>
    <row r="27" spans="1:8" x14ac:dyDescent="0.2">
      <c r="A27" s="10" t="s">
        <v>43</v>
      </c>
      <c r="B27" s="11"/>
      <c r="C27" s="15"/>
      <c r="D27" s="15"/>
      <c r="E27" s="15"/>
      <c r="F27" s="15"/>
      <c r="G27" s="15"/>
      <c r="H27" s="16">
        <f t="shared" si="0"/>
        <v>0</v>
      </c>
    </row>
    <row r="28" spans="1:8" x14ac:dyDescent="0.2">
      <c r="A28" s="10" t="s">
        <v>18</v>
      </c>
      <c r="B28" s="11"/>
      <c r="C28" s="14"/>
      <c r="D28" s="14"/>
      <c r="E28" s="14"/>
      <c r="F28" s="14"/>
      <c r="G28" s="14"/>
      <c r="H28" s="20">
        <v>0</v>
      </c>
    </row>
    <row r="29" spans="1:8" x14ac:dyDescent="0.2">
      <c r="A29" s="21" t="s">
        <v>19</v>
      </c>
      <c r="B29" s="21"/>
      <c r="C29" s="21"/>
      <c r="D29" s="21"/>
      <c r="E29" s="21"/>
      <c r="F29" s="21"/>
      <c r="G29" s="21"/>
      <c r="H29" s="22">
        <f>ROUND(2*SUM(H6:H28),1)/2</f>
        <v>0</v>
      </c>
    </row>
    <row r="30" spans="1:8" x14ac:dyDescent="0.2">
      <c r="A30" s="23" t="s">
        <v>25</v>
      </c>
      <c r="B30" s="24"/>
      <c r="C30" s="23"/>
      <c r="D30" s="23"/>
      <c r="E30" s="23"/>
      <c r="F30" s="23"/>
      <c r="G30" s="23"/>
      <c r="H30" s="25">
        <f>ROUND(2*(H29*B30),1)/2</f>
        <v>0</v>
      </c>
    </row>
    <row r="31" spans="1:8" ht="15" customHeight="1" x14ac:dyDescent="0.2">
      <c r="A31" s="21" t="s">
        <v>20</v>
      </c>
      <c r="B31" s="21"/>
      <c r="C31" s="21"/>
      <c r="D31" s="21"/>
      <c r="E31" s="21"/>
      <c r="F31" s="21"/>
      <c r="G31" s="21"/>
      <c r="H31" s="26">
        <f>SUM(H29:H30)</f>
        <v>0</v>
      </c>
    </row>
    <row r="32" spans="1:8" ht="15" customHeight="1" x14ac:dyDescent="0.2">
      <c r="A32" s="23" t="s">
        <v>27</v>
      </c>
      <c r="B32" s="24"/>
      <c r="C32" s="23"/>
      <c r="D32" s="23"/>
      <c r="E32" s="23"/>
      <c r="F32" s="23"/>
      <c r="G32" s="23"/>
      <c r="H32" s="25">
        <f>ROUND(2*(H31*B32),1)/2</f>
        <v>0</v>
      </c>
    </row>
    <row r="33" spans="1:8" x14ac:dyDescent="0.2">
      <c r="A33" s="23" t="s">
        <v>26</v>
      </c>
      <c r="B33" s="24"/>
      <c r="C33" s="23"/>
      <c r="D33" s="23"/>
      <c r="E33" s="23"/>
      <c r="F33" s="23"/>
      <c r="G33" s="23"/>
      <c r="H33" s="25">
        <f>ROUND(2*(H31*B33),1)/2</f>
        <v>0</v>
      </c>
    </row>
    <row r="34" spans="1:8" x14ac:dyDescent="0.2">
      <c r="A34" s="21" t="s">
        <v>14</v>
      </c>
      <c r="B34" s="21"/>
      <c r="C34" s="21"/>
      <c r="D34" s="21"/>
      <c r="E34" s="21"/>
      <c r="F34" s="21"/>
      <c r="G34" s="21"/>
      <c r="H34" s="26">
        <f>H31-H32-H33</f>
        <v>0</v>
      </c>
    </row>
    <row r="35" spans="1:8" x14ac:dyDescent="0.2">
      <c r="A35" s="23" t="s">
        <v>28</v>
      </c>
      <c r="B35" s="23"/>
      <c r="C35" s="23"/>
      <c r="D35" s="23"/>
      <c r="E35" s="23"/>
      <c r="F35" s="23"/>
      <c r="G35" s="23"/>
      <c r="H35" s="25">
        <f>ROUND(2*(H34*0.081),1)/2</f>
        <v>0</v>
      </c>
    </row>
    <row r="36" spans="1:8" ht="14.25" x14ac:dyDescent="0.2">
      <c r="A36" s="27" t="s">
        <v>15</v>
      </c>
      <c r="B36" s="27"/>
      <c r="C36" s="27"/>
      <c r="D36" s="27"/>
      <c r="E36" s="27"/>
      <c r="F36" s="27"/>
      <c r="G36" s="27"/>
      <c r="H36" s="28">
        <f>SUM(H34:H35)</f>
        <v>0</v>
      </c>
    </row>
    <row r="37" spans="1:8" ht="15" x14ac:dyDescent="0.25">
      <c r="A37" s="29"/>
      <c r="B37" s="30"/>
      <c r="C37" s="30"/>
      <c r="D37" s="30"/>
      <c r="E37" s="30"/>
      <c r="F37" s="30"/>
      <c r="G37" s="30"/>
      <c r="H37" s="30"/>
    </row>
  </sheetData>
  <mergeCells count="25">
    <mergeCell ref="A20:B20"/>
    <mergeCell ref="A34:G34"/>
    <mergeCell ref="A36:G36"/>
    <mergeCell ref="A21:B21"/>
    <mergeCell ref="A23:B23"/>
    <mergeCell ref="A24:B24"/>
    <mergeCell ref="A27:B27"/>
    <mergeCell ref="A29:G29"/>
    <mergeCell ref="A31:G31"/>
    <mergeCell ref="A8:B8"/>
    <mergeCell ref="A22:B22"/>
    <mergeCell ref="A28:B28"/>
    <mergeCell ref="A3:B3"/>
    <mergeCell ref="A4:B4"/>
    <mergeCell ref="A5:B5"/>
    <mergeCell ref="A6:B6"/>
    <mergeCell ref="A7:B7"/>
    <mergeCell ref="A10:B10"/>
    <mergeCell ref="A14:B14"/>
    <mergeCell ref="A11:B11"/>
    <mergeCell ref="A12:B12"/>
    <mergeCell ref="A15:B15"/>
    <mergeCell ref="A16:B16"/>
    <mergeCell ref="A18:B18"/>
    <mergeCell ref="A19:B19"/>
  </mergeCells>
  <pageMargins left="1.1811023622047245" right="0.78740157480314965" top="0.78740157480314965" bottom="0.78740157480314965" header="0.51181102362204722" footer="0.51181102362204722"/>
  <pageSetup paperSize="9" orientation="landscape" r:id="rId1"/>
  <headerFooter scaleWithDoc="0">
    <oddHeader>&amp;R&amp;G</oddHeader>
    <oddFooter>&amp;L&amp;8&amp;F&amp;R&amp;8&amp;P / &amp;N</oddFooter>
  </headerFooter>
  <ignoredErrors>
    <ignoredError sqref="H31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5"/>
  <sheetViews>
    <sheetView tabSelected="1" zoomScaleNormal="100" workbookViewId="0">
      <selection activeCell="A21" sqref="A21:B21"/>
    </sheetView>
  </sheetViews>
  <sheetFormatPr baseColWidth="10" defaultColWidth="11" defaultRowHeight="12.75" x14ac:dyDescent="0.2"/>
  <cols>
    <col min="1" max="1" width="46" style="1" customWidth="1"/>
    <col min="2" max="2" width="2.625" style="1" customWidth="1"/>
    <col min="3" max="7" width="9.875" style="1" customWidth="1"/>
    <col min="8" max="8" width="16.375" style="1" customWidth="1"/>
    <col min="9" max="16384" width="11" style="1"/>
  </cols>
  <sheetData>
    <row r="1" spans="1:44" ht="15.75" x14ac:dyDescent="0.25">
      <c r="A1" s="3" t="s">
        <v>48</v>
      </c>
      <c r="B1" s="4"/>
      <c r="C1" s="5" t="s">
        <v>21</v>
      </c>
      <c r="D1" s="2"/>
      <c r="E1" s="2"/>
      <c r="F1" s="5" t="s">
        <v>50</v>
      </c>
      <c r="G1" s="2"/>
      <c r="H1" s="2"/>
    </row>
    <row r="2" spans="1:44" x14ac:dyDescent="0.2">
      <c r="A2" s="2"/>
      <c r="B2" s="2"/>
      <c r="C2" s="2"/>
      <c r="D2" s="2"/>
      <c r="E2" s="2"/>
      <c r="F2" s="2"/>
      <c r="G2" s="2"/>
      <c r="H2" s="2"/>
    </row>
    <row r="3" spans="1:44" ht="14.25" x14ac:dyDescent="0.2">
      <c r="A3" s="6" t="s">
        <v>0</v>
      </c>
      <c r="B3" s="7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17</v>
      </c>
    </row>
    <row r="4" spans="1:44" x14ac:dyDescent="0.2">
      <c r="A4" s="10" t="s">
        <v>6</v>
      </c>
      <c r="B4" s="11"/>
      <c r="C4" s="12"/>
      <c r="D4" s="12"/>
      <c r="E4" s="12"/>
      <c r="F4" s="12"/>
      <c r="G4" s="12"/>
      <c r="H4" s="13"/>
    </row>
    <row r="5" spans="1:44" x14ac:dyDescent="0.2">
      <c r="A5" s="10"/>
      <c r="B5" s="11"/>
      <c r="C5" s="14"/>
      <c r="D5" s="14"/>
      <c r="E5" s="14"/>
      <c r="F5" s="14"/>
      <c r="G5" s="14"/>
      <c r="H5" s="13"/>
    </row>
    <row r="6" spans="1:44" x14ac:dyDescent="0.2">
      <c r="A6" s="10" t="s">
        <v>38</v>
      </c>
      <c r="B6" s="11"/>
      <c r="C6" s="15"/>
      <c r="D6" s="15"/>
      <c r="E6" s="15"/>
      <c r="F6" s="15"/>
      <c r="G6" s="15"/>
      <c r="H6" s="16">
        <f>C6*$C$4+D6*$D$4+E6*$E$4+F6*$F$4+G6*$G$4</f>
        <v>0</v>
      </c>
    </row>
    <row r="7" spans="1:44" x14ac:dyDescent="0.2">
      <c r="A7" s="10" t="s">
        <v>7</v>
      </c>
      <c r="B7" s="11"/>
      <c r="C7" s="15"/>
      <c r="D7" s="15"/>
      <c r="E7" s="15"/>
      <c r="F7" s="15"/>
      <c r="G7" s="15"/>
      <c r="H7" s="16">
        <f t="shared" ref="H7:H24" si="0">C7*$C$4+D7*$D$4+E7*$E$4+F7*$F$4+G7*$G$4</f>
        <v>0</v>
      </c>
    </row>
    <row r="8" spans="1:44" x14ac:dyDescent="0.2">
      <c r="A8" s="10" t="s">
        <v>24</v>
      </c>
      <c r="B8" s="11"/>
      <c r="C8" s="15"/>
      <c r="D8" s="15"/>
      <c r="E8" s="15"/>
      <c r="F8" s="15"/>
      <c r="G8" s="15"/>
      <c r="H8" s="16">
        <f>C8*$C$4+D8*$D$4+E8*$E$4+F8*$F$4+G8*$G$4</f>
        <v>0</v>
      </c>
    </row>
    <row r="9" spans="1:44" ht="25.5" x14ac:dyDescent="0.2">
      <c r="A9" s="17" t="s">
        <v>44</v>
      </c>
      <c r="B9" s="18"/>
      <c r="C9" s="15"/>
      <c r="D9" s="15"/>
      <c r="E9" s="15"/>
      <c r="F9" s="15"/>
      <c r="G9" s="15"/>
      <c r="H9" s="16">
        <f>C9*$C$4+D9*$D$4+E9*$E$4+F9*$F$4+G9*$G$4</f>
        <v>0</v>
      </c>
    </row>
    <row r="10" spans="1:44" x14ac:dyDescent="0.2">
      <c r="A10" s="10" t="s">
        <v>39</v>
      </c>
      <c r="B10" s="11"/>
      <c r="C10" s="15"/>
      <c r="D10" s="15"/>
      <c r="E10" s="15"/>
      <c r="F10" s="15"/>
      <c r="G10" s="15"/>
      <c r="H10" s="16">
        <f t="shared" si="0"/>
        <v>0</v>
      </c>
    </row>
    <row r="11" spans="1:44" x14ac:dyDescent="0.2">
      <c r="A11" s="10" t="s">
        <v>40</v>
      </c>
      <c r="B11" s="11"/>
      <c r="C11" s="15"/>
      <c r="D11" s="15"/>
      <c r="E11" s="15"/>
      <c r="F11" s="15"/>
      <c r="G11" s="15"/>
      <c r="H11" s="16">
        <f>C11*$C$4+D11*$D$4+E11*$E$4+F11*$F$4+G11*$G$4</f>
        <v>0</v>
      </c>
    </row>
    <row r="12" spans="1:44" x14ac:dyDescent="0.2">
      <c r="A12" s="10" t="s">
        <v>49</v>
      </c>
      <c r="B12" s="11"/>
      <c r="C12" s="15"/>
      <c r="D12" s="15"/>
      <c r="E12" s="15"/>
      <c r="F12" s="15"/>
      <c r="G12" s="15"/>
      <c r="H12" s="16">
        <f>C12*$C$4+D12*$D$4+E12*$E$4+F12*$F$4+G12*$G$4</f>
        <v>0</v>
      </c>
    </row>
    <row r="13" spans="1:44" x14ac:dyDescent="0.2">
      <c r="A13" s="19" t="s">
        <v>47</v>
      </c>
      <c r="B13" s="18"/>
      <c r="C13" s="15"/>
      <c r="D13" s="15"/>
      <c r="E13" s="15"/>
      <c r="F13" s="15"/>
      <c r="G13" s="15"/>
      <c r="H13" s="16">
        <f>C13*$C$4+D13*$D$4+E13*$E$4+F13*$F$4+G13*$G$4</f>
        <v>0</v>
      </c>
    </row>
    <row r="14" spans="1:44" s="2" customFormat="1" x14ac:dyDescent="0.2">
      <c r="A14" s="10" t="s">
        <v>10</v>
      </c>
      <c r="B14" s="11"/>
      <c r="C14" s="15"/>
      <c r="D14" s="15"/>
      <c r="E14" s="15"/>
      <c r="F14" s="15"/>
      <c r="G14" s="15"/>
      <c r="H14" s="16">
        <f t="shared" si="0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2" customFormat="1" x14ac:dyDescent="0.2">
      <c r="A15" s="31" t="s">
        <v>45</v>
      </c>
      <c r="B15" s="32"/>
      <c r="C15" s="15"/>
      <c r="D15" s="15"/>
      <c r="E15" s="15"/>
      <c r="F15" s="15"/>
      <c r="G15" s="15"/>
      <c r="H15" s="16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2" customFormat="1" x14ac:dyDescent="0.2">
      <c r="A16" s="10" t="s">
        <v>16</v>
      </c>
      <c r="B16" s="11"/>
      <c r="C16" s="15"/>
      <c r="D16" s="15"/>
      <c r="E16" s="15"/>
      <c r="F16" s="15"/>
      <c r="G16" s="15"/>
      <c r="H16" s="16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2" customFormat="1" x14ac:dyDescent="0.2">
      <c r="A17" s="10" t="s">
        <v>11</v>
      </c>
      <c r="B17" s="11"/>
      <c r="C17" s="15"/>
      <c r="D17" s="15"/>
      <c r="E17" s="15"/>
      <c r="F17" s="15"/>
      <c r="G17" s="15"/>
      <c r="H17" s="16">
        <f t="shared" si="0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2" customFormat="1" x14ac:dyDescent="0.2">
      <c r="A18" s="10" t="s">
        <v>34</v>
      </c>
      <c r="B18" s="11"/>
      <c r="C18" s="15"/>
      <c r="D18" s="15"/>
      <c r="E18" s="15"/>
      <c r="F18" s="15"/>
      <c r="G18" s="15"/>
      <c r="H18" s="16">
        <f>C18*$C$4+D18*$D$4+E18*$E$4+F18*$F$4+G18*$G$4</f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s="2" customFormat="1" x14ac:dyDescent="0.2">
      <c r="A19" s="10" t="s">
        <v>12</v>
      </c>
      <c r="B19" s="11"/>
      <c r="C19" s="15"/>
      <c r="D19" s="15"/>
      <c r="E19" s="15"/>
      <c r="F19" s="15"/>
      <c r="G19" s="15"/>
      <c r="H19" s="16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s="2" customFormat="1" x14ac:dyDescent="0.2">
      <c r="A20" s="10" t="s">
        <v>13</v>
      </c>
      <c r="B20" s="11"/>
      <c r="C20" s="15"/>
      <c r="D20" s="15"/>
      <c r="E20" s="15"/>
      <c r="F20" s="15"/>
      <c r="G20" s="15"/>
      <c r="H20" s="16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s="2" customFormat="1" x14ac:dyDescent="0.2">
      <c r="A21" s="10" t="s">
        <v>22</v>
      </c>
      <c r="B21" s="11"/>
      <c r="C21" s="15"/>
      <c r="D21" s="15"/>
      <c r="E21" s="15"/>
      <c r="F21" s="15"/>
      <c r="G21" s="15"/>
      <c r="H21" s="16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s="2" customFormat="1" ht="12.75" customHeight="1" x14ac:dyDescent="0.2">
      <c r="A22" s="19" t="s">
        <v>23</v>
      </c>
      <c r="B22" s="18"/>
      <c r="C22" s="15"/>
      <c r="D22" s="15"/>
      <c r="E22" s="15"/>
      <c r="F22" s="15"/>
      <c r="G22" s="15"/>
      <c r="H22" s="16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s="2" customFormat="1" ht="16.350000000000001" customHeight="1" x14ac:dyDescent="0.2">
      <c r="A23" s="19" t="s">
        <v>42</v>
      </c>
      <c r="B23" s="18"/>
      <c r="C23" s="15"/>
      <c r="D23" s="15"/>
      <c r="E23" s="15"/>
      <c r="F23" s="15"/>
      <c r="G23" s="15"/>
      <c r="H23" s="16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2" customFormat="1" x14ac:dyDescent="0.2">
      <c r="A24" s="10" t="s">
        <v>43</v>
      </c>
      <c r="B24" s="11"/>
      <c r="C24" s="15"/>
      <c r="D24" s="15"/>
      <c r="E24" s="15"/>
      <c r="F24" s="15"/>
      <c r="G24" s="15"/>
      <c r="H24" s="16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2" customFormat="1" x14ac:dyDescent="0.2">
      <c r="A25" s="10" t="s">
        <v>18</v>
      </c>
      <c r="B25" s="11"/>
      <c r="C25" s="14"/>
      <c r="D25" s="14"/>
      <c r="E25" s="14"/>
      <c r="F25" s="14"/>
      <c r="G25" s="14"/>
      <c r="H25" s="20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s="2" customFormat="1" x14ac:dyDescent="0.2">
      <c r="A26" s="21" t="s">
        <v>19</v>
      </c>
      <c r="B26" s="21"/>
      <c r="C26" s="21"/>
      <c r="D26" s="21"/>
      <c r="E26" s="21"/>
      <c r="F26" s="21"/>
      <c r="G26" s="21"/>
      <c r="H26" s="22">
        <f>ROUND(2*SUM(H6:H25),1)/2</f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s="2" customFormat="1" x14ac:dyDescent="0.2">
      <c r="A27" s="23" t="s">
        <v>25</v>
      </c>
      <c r="B27" s="24"/>
      <c r="C27" s="23"/>
      <c r="D27" s="23"/>
      <c r="E27" s="23"/>
      <c r="F27" s="23"/>
      <c r="G27" s="23"/>
      <c r="H27" s="25">
        <f>ROUND(2*(H26*B27),1)/2</f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s="2" customFormat="1" ht="15" customHeight="1" x14ac:dyDescent="0.2">
      <c r="A28" s="21" t="s">
        <v>20</v>
      </c>
      <c r="B28" s="21"/>
      <c r="C28" s="21"/>
      <c r="D28" s="21"/>
      <c r="E28" s="21"/>
      <c r="F28" s="21"/>
      <c r="G28" s="21"/>
      <c r="H28" s="26">
        <f>SUM(H26:H27)</f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s="2" customFormat="1" ht="15" customHeight="1" x14ac:dyDescent="0.2">
      <c r="A29" s="23" t="s">
        <v>27</v>
      </c>
      <c r="B29" s="24"/>
      <c r="C29" s="23"/>
      <c r="D29" s="23"/>
      <c r="E29" s="23"/>
      <c r="F29" s="23"/>
      <c r="G29" s="23"/>
      <c r="H29" s="25">
        <f>ROUND(2*(H28*B29),1)/2</f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s="2" customFormat="1" x14ac:dyDescent="0.2">
      <c r="A30" s="23" t="s">
        <v>26</v>
      </c>
      <c r="B30" s="24"/>
      <c r="C30" s="23"/>
      <c r="D30" s="23"/>
      <c r="E30" s="23"/>
      <c r="F30" s="23"/>
      <c r="G30" s="23"/>
      <c r="H30" s="25">
        <f>ROUND(2*(H28*B30),1)/2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s="2" customFormat="1" x14ac:dyDescent="0.2">
      <c r="A31" s="21" t="s">
        <v>14</v>
      </c>
      <c r="B31" s="21"/>
      <c r="C31" s="21"/>
      <c r="D31" s="21"/>
      <c r="E31" s="21"/>
      <c r="F31" s="21"/>
      <c r="G31" s="21"/>
      <c r="H31" s="26">
        <f>H28-H29-H30</f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s="2" customFormat="1" x14ac:dyDescent="0.2">
      <c r="A32" s="23" t="s">
        <v>28</v>
      </c>
      <c r="B32" s="23"/>
      <c r="C32" s="23"/>
      <c r="D32" s="23"/>
      <c r="E32" s="23"/>
      <c r="F32" s="23"/>
      <c r="G32" s="23"/>
      <c r="H32" s="25">
        <f>ROUND(2*(H31*0.081),1)/2</f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s="2" customFormat="1" ht="14.25" x14ac:dyDescent="0.2">
      <c r="A33" s="27" t="s">
        <v>15</v>
      </c>
      <c r="B33" s="27"/>
      <c r="C33" s="27"/>
      <c r="D33" s="27"/>
      <c r="E33" s="27"/>
      <c r="F33" s="27"/>
      <c r="G33" s="27"/>
      <c r="H33" s="28">
        <f>SUM(H31:H32)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s="2" customFormat="1" ht="15" x14ac:dyDescent="0.25">
      <c r="B34" s="30"/>
      <c r="C34" s="30"/>
      <c r="D34" s="30"/>
      <c r="E34" s="30"/>
      <c r="F34" s="30"/>
      <c r="G34" s="30"/>
      <c r="H34" s="3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s="2" customFormat="1" x14ac:dyDescent="0.2">
      <c r="A35" s="2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</sheetData>
  <mergeCells count="22">
    <mergeCell ref="A17:B17"/>
    <mergeCell ref="A3:B3"/>
    <mergeCell ref="A4:B4"/>
    <mergeCell ref="A5:B5"/>
    <mergeCell ref="A6:B6"/>
    <mergeCell ref="A7:B7"/>
    <mergeCell ref="A8:B8"/>
    <mergeCell ref="A10:B10"/>
    <mergeCell ref="A11:B11"/>
    <mergeCell ref="A12:B12"/>
    <mergeCell ref="A14:B14"/>
    <mergeCell ref="A16:B16"/>
    <mergeCell ref="A26:G26"/>
    <mergeCell ref="A28:G28"/>
    <mergeCell ref="A31:G31"/>
    <mergeCell ref="A33:G33"/>
    <mergeCell ref="A18:B18"/>
    <mergeCell ref="A19:B19"/>
    <mergeCell ref="A20:B20"/>
    <mergeCell ref="A21:B21"/>
    <mergeCell ref="A24:B24"/>
    <mergeCell ref="A25:B25"/>
  </mergeCells>
  <pageMargins left="1.1811023622047245" right="0.78740157480314965" top="0.78740157480314965" bottom="0.78740157480314965" header="0.51181102362204722" footer="0.51181102362204722"/>
  <pageSetup paperSize="9" orientation="landscape" r:id="rId1"/>
  <headerFooter scaleWithDoc="0">
    <oddHeader>&amp;R&amp;G</oddHeader>
    <oddFooter>&amp;L&amp;8&amp;F&amp;R&amp;8&amp;P / &amp;N</oddFooter>
  </headerFooter>
  <ignoredErrors>
    <ignoredError sqref="H2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36"/>
  <sheetViews>
    <sheetView zoomScale="120" zoomScaleNormal="120" workbookViewId="0">
      <selection activeCell="A27" sqref="A27:G27"/>
    </sheetView>
  </sheetViews>
  <sheetFormatPr baseColWidth="10" defaultColWidth="11" defaultRowHeight="12.75" x14ac:dyDescent="0.2"/>
  <cols>
    <col min="1" max="1" width="47.25" style="1" customWidth="1"/>
    <col min="2" max="2" width="2.625" style="1" customWidth="1"/>
    <col min="3" max="7" width="9.875" style="1" customWidth="1"/>
    <col min="8" max="8" width="16.375" style="1" customWidth="1"/>
    <col min="9" max="16384" width="11" style="1"/>
  </cols>
  <sheetData>
    <row r="1" spans="1:44" ht="15.75" x14ac:dyDescent="0.25">
      <c r="A1" s="3" t="s">
        <v>37</v>
      </c>
      <c r="B1" s="4"/>
      <c r="C1" s="5" t="s">
        <v>21</v>
      </c>
      <c r="D1" s="2"/>
      <c r="E1" s="2"/>
      <c r="F1" s="5" t="s">
        <v>50</v>
      </c>
      <c r="G1" s="2"/>
      <c r="H1" s="2"/>
    </row>
    <row r="2" spans="1:44" x14ac:dyDescent="0.2">
      <c r="A2" s="2"/>
      <c r="B2" s="2"/>
      <c r="C2" s="2"/>
      <c r="D2" s="2"/>
      <c r="E2" s="2"/>
      <c r="F2" s="2"/>
      <c r="G2" s="2"/>
      <c r="H2" s="2"/>
    </row>
    <row r="3" spans="1:44" ht="14.25" x14ac:dyDescent="0.2">
      <c r="A3" s="6" t="s">
        <v>0</v>
      </c>
      <c r="B3" s="7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17</v>
      </c>
    </row>
    <row r="4" spans="1:44" x14ac:dyDescent="0.2">
      <c r="A4" s="10" t="s">
        <v>6</v>
      </c>
      <c r="B4" s="11"/>
      <c r="C4" s="12"/>
      <c r="D4" s="12"/>
      <c r="E4" s="12"/>
      <c r="F4" s="12"/>
      <c r="G4" s="12"/>
      <c r="H4" s="13"/>
    </row>
    <row r="5" spans="1:44" x14ac:dyDescent="0.2">
      <c r="A5" s="10"/>
      <c r="B5" s="11"/>
      <c r="C5" s="14"/>
      <c r="D5" s="14"/>
      <c r="E5" s="14"/>
      <c r="F5" s="14"/>
      <c r="G5" s="14"/>
      <c r="H5" s="13"/>
    </row>
    <row r="6" spans="1:44" x14ac:dyDescent="0.2">
      <c r="A6" s="10" t="s">
        <v>38</v>
      </c>
      <c r="B6" s="11"/>
      <c r="C6" s="15"/>
      <c r="D6" s="15"/>
      <c r="E6" s="15"/>
      <c r="F6" s="15"/>
      <c r="G6" s="15"/>
      <c r="H6" s="16">
        <f>C6*$C$4+D6*$D$4+E6*$E$4+F6*$F$4+G6*$G$4</f>
        <v>0</v>
      </c>
    </row>
    <row r="7" spans="1:44" x14ac:dyDescent="0.2">
      <c r="A7" s="10" t="s">
        <v>7</v>
      </c>
      <c r="B7" s="11"/>
      <c r="C7" s="15"/>
      <c r="D7" s="15"/>
      <c r="E7" s="15"/>
      <c r="F7" s="15"/>
      <c r="G7" s="15"/>
      <c r="H7" s="16">
        <f t="shared" ref="H7:H25" si="0">C7*$C$4+D7*$D$4+E7*$E$4+F7*$F$4+G7*$G$4</f>
        <v>0</v>
      </c>
    </row>
    <row r="8" spans="1:44" x14ac:dyDescent="0.2">
      <c r="A8" s="10" t="s">
        <v>24</v>
      </c>
      <c r="B8" s="11"/>
      <c r="C8" s="15"/>
      <c r="D8" s="15"/>
      <c r="E8" s="15"/>
      <c r="F8" s="15"/>
      <c r="G8" s="15"/>
      <c r="H8" s="16">
        <f>C8*$C$4+D8*$D$4+E8*$E$4+F8*$F$4+G8*$G$4</f>
        <v>0</v>
      </c>
    </row>
    <row r="9" spans="1:44" ht="25.5" x14ac:dyDescent="0.2">
      <c r="A9" s="17" t="s">
        <v>44</v>
      </c>
      <c r="B9" s="18"/>
      <c r="C9" s="15"/>
      <c r="D9" s="15"/>
      <c r="E9" s="15"/>
      <c r="F9" s="15"/>
      <c r="G9" s="15"/>
      <c r="H9" s="16">
        <f>C9*$C$4+D9*$D$4+E9*$E$4+F9*$F$4+G9*$G$4</f>
        <v>0</v>
      </c>
    </row>
    <row r="10" spans="1:44" x14ac:dyDescent="0.2">
      <c r="A10" s="10" t="s">
        <v>39</v>
      </c>
      <c r="B10" s="11"/>
      <c r="C10" s="15"/>
      <c r="D10" s="15"/>
      <c r="E10" s="15"/>
      <c r="F10" s="15"/>
      <c r="G10" s="15"/>
      <c r="H10" s="16">
        <f t="shared" si="0"/>
        <v>0</v>
      </c>
    </row>
    <row r="11" spans="1:44" x14ac:dyDescent="0.2">
      <c r="A11" s="10" t="s">
        <v>40</v>
      </c>
      <c r="B11" s="11"/>
      <c r="C11" s="15"/>
      <c r="D11" s="15"/>
      <c r="E11" s="15"/>
      <c r="F11" s="15"/>
      <c r="G11" s="15"/>
      <c r="H11" s="16">
        <f>C11*$C$4+D11*$D$4+E11*$E$4+F11*$F$4+G11*$G$4</f>
        <v>0</v>
      </c>
    </row>
    <row r="12" spans="1:44" x14ac:dyDescent="0.2">
      <c r="A12" s="10" t="s">
        <v>41</v>
      </c>
      <c r="B12" s="11"/>
      <c r="C12" s="15"/>
      <c r="D12" s="15"/>
      <c r="E12" s="15"/>
      <c r="F12" s="15"/>
      <c r="G12" s="15"/>
      <c r="H12" s="16">
        <f>C12*$C$4+D12*$D$4+E12*$E$4+F12*$F$4+G12*$G$4</f>
        <v>0</v>
      </c>
    </row>
    <row r="13" spans="1:44" x14ac:dyDescent="0.2">
      <c r="A13" s="19" t="s">
        <v>47</v>
      </c>
      <c r="B13" s="18"/>
      <c r="C13" s="15"/>
      <c r="D13" s="15"/>
      <c r="E13" s="15"/>
      <c r="F13" s="15"/>
      <c r="G13" s="15"/>
      <c r="H13" s="16">
        <f>C13*$C$4+D13*$D$4+E13*$E$4+F13*$F$4+G13*$G$4</f>
        <v>0</v>
      </c>
    </row>
    <row r="14" spans="1:44" s="2" customFormat="1" x14ac:dyDescent="0.2">
      <c r="A14" s="10" t="s">
        <v>10</v>
      </c>
      <c r="B14" s="11"/>
      <c r="C14" s="15"/>
      <c r="D14" s="15"/>
      <c r="E14" s="15"/>
      <c r="F14" s="15"/>
      <c r="G14" s="15"/>
      <c r="H14" s="16">
        <f t="shared" si="0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2" customFormat="1" x14ac:dyDescent="0.2">
      <c r="A15" s="31" t="s">
        <v>45</v>
      </c>
      <c r="B15" s="32"/>
      <c r="C15" s="15"/>
      <c r="D15" s="15"/>
      <c r="E15" s="15"/>
      <c r="F15" s="15"/>
      <c r="G15" s="15"/>
      <c r="H15" s="16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2" customFormat="1" x14ac:dyDescent="0.2">
      <c r="A16" s="31" t="s">
        <v>46</v>
      </c>
      <c r="B16" s="32"/>
      <c r="C16" s="15"/>
      <c r="D16" s="15"/>
      <c r="E16" s="15"/>
      <c r="F16" s="15"/>
      <c r="G16" s="15"/>
      <c r="H16" s="16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2" customFormat="1" x14ac:dyDescent="0.2">
      <c r="A17" s="10" t="s">
        <v>16</v>
      </c>
      <c r="B17" s="11"/>
      <c r="C17" s="15"/>
      <c r="D17" s="15"/>
      <c r="E17" s="15"/>
      <c r="F17" s="15"/>
      <c r="G17" s="15"/>
      <c r="H17" s="16">
        <f t="shared" si="0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2" customFormat="1" x14ac:dyDescent="0.2">
      <c r="A18" s="10" t="s">
        <v>11</v>
      </c>
      <c r="B18" s="11"/>
      <c r="C18" s="15"/>
      <c r="D18" s="15"/>
      <c r="E18" s="15"/>
      <c r="F18" s="15"/>
      <c r="G18" s="15"/>
      <c r="H18" s="16">
        <f t="shared" si="0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s="2" customFormat="1" x14ac:dyDescent="0.2">
      <c r="A19" s="10" t="s">
        <v>34</v>
      </c>
      <c r="B19" s="11"/>
      <c r="C19" s="15"/>
      <c r="D19" s="15"/>
      <c r="E19" s="15"/>
      <c r="F19" s="15"/>
      <c r="G19" s="15"/>
      <c r="H19" s="16">
        <f>C19*$C$4+D19*$D$4+E19*$E$4+F19*$F$4+G19*$G$4</f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s="2" customFormat="1" x14ac:dyDescent="0.2">
      <c r="A20" s="10" t="s">
        <v>12</v>
      </c>
      <c r="B20" s="11"/>
      <c r="C20" s="15"/>
      <c r="D20" s="15"/>
      <c r="E20" s="15"/>
      <c r="F20" s="15"/>
      <c r="G20" s="15"/>
      <c r="H20" s="16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s="2" customFormat="1" x14ac:dyDescent="0.2">
      <c r="A21" s="10" t="s">
        <v>13</v>
      </c>
      <c r="B21" s="11"/>
      <c r="C21" s="15"/>
      <c r="D21" s="15"/>
      <c r="E21" s="15"/>
      <c r="F21" s="15"/>
      <c r="G21" s="15"/>
      <c r="H21" s="16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s="2" customFormat="1" x14ac:dyDescent="0.2">
      <c r="A22" s="10" t="s">
        <v>22</v>
      </c>
      <c r="B22" s="11"/>
      <c r="C22" s="15"/>
      <c r="D22" s="15"/>
      <c r="E22" s="15"/>
      <c r="F22" s="15"/>
      <c r="G22" s="15"/>
      <c r="H22" s="16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s="2" customFormat="1" ht="17.100000000000001" customHeight="1" x14ac:dyDescent="0.2">
      <c r="A23" s="19" t="s">
        <v>23</v>
      </c>
      <c r="B23" s="18"/>
      <c r="C23" s="15"/>
      <c r="D23" s="15"/>
      <c r="E23" s="15"/>
      <c r="F23" s="15"/>
      <c r="G23" s="15"/>
      <c r="H23" s="16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2" customFormat="1" ht="16.350000000000001" customHeight="1" x14ac:dyDescent="0.2">
      <c r="A24" s="19" t="s">
        <v>42</v>
      </c>
      <c r="B24" s="18"/>
      <c r="C24" s="15"/>
      <c r="D24" s="15"/>
      <c r="E24" s="15"/>
      <c r="F24" s="15"/>
      <c r="G24" s="15"/>
      <c r="H24" s="16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2" customFormat="1" x14ac:dyDescent="0.2">
      <c r="A25" s="10" t="s">
        <v>43</v>
      </c>
      <c r="B25" s="11"/>
      <c r="C25" s="15"/>
      <c r="D25" s="15"/>
      <c r="E25" s="15"/>
      <c r="F25" s="15"/>
      <c r="G25" s="15"/>
      <c r="H25" s="16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s="2" customFormat="1" x14ac:dyDescent="0.2">
      <c r="A26" s="10" t="s">
        <v>18</v>
      </c>
      <c r="B26" s="11"/>
      <c r="C26" s="14"/>
      <c r="D26" s="14"/>
      <c r="E26" s="14"/>
      <c r="F26" s="14"/>
      <c r="G26" s="14"/>
      <c r="H26" s="20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s="2" customFormat="1" x14ac:dyDescent="0.2">
      <c r="A27" s="21" t="s">
        <v>19</v>
      </c>
      <c r="B27" s="21"/>
      <c r="C27" s="21"/>
      <c r="D27" s="21"/>
      <c r="E27" s="21"/>
      <c r="F27" s="21"/>
      <c r="G27" s="21"/>
      <c r="H27" s="22">
        <f>ROUND(2*SUM(H6:H26),1)/2</f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s="2" customFormat="1" x14ac:dyDescent="0.2">
      <c r="A28" s="23" t="s">
        <v>25</v>
      </c>
      <c r="B28" s="24"/>
      <c r="C28" s="23"/>
      <c r="D28" s="23"/>
      <c r="E28" s="23"/>
      <c r="F28" s="23"/>
      <c r="G28" s="23"/>
      <c r="H28" s="25">
        <f>ROUND(2*(H27*B28),1)/2</f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s="2" customFormat="1" ht="15" customHeight="1" x14ac:dyDescent="0.2">
      <c r="A29" s="21" t="s">
        <v>20</v>
      </c>
      <c r="B29" s="21"/>
      <c r="C29" s="21"/>
      <c r="D29" s="21"/>
      <c r="E29" s="21"/>
      <c r="F29" s="21"/>
      <c r="G29" s="21"/>
      <c r="H29" s="26">
        <f>SUM(H27:H28)</f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s="2" customFormat="1" ht="15" customHeight="1" x14ac:dyDescent="0.2">
      <c r="A30" s="23" t="s">
        <v>27</v>
      </c>
      <c r="B30" s="24"/>
      <c r="C30" s="23"/>
      <c r="D30" s="23"/>
      <c r="E30" s="23"/>
      <c r="F30" s="23"/>
      <c r="G30" s="23"/>
      <c r="H30" s="25">
        <f>ROUND(2*(H29*B30),1)/2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s="2" customFormat="1" x14ac:dyDescent="0.2">
      <c r="A31" s="23" t="s">
        <v>26</v>
      </c>
      <c r="B31" s="24"/>
      <c r="C31" s="23"/>
      <c r="D31" s="23"/>
      <c r="E31" s="23"/>
      <c r="F31" s="23"/>
      <c r="G31" s="23"/>
      <c r="H31" s="25">
        <f>ROUND(2*(H29*B31),1)/2</f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s="2" customFormat="1" x14ac:dyDescent="0.2">
      <c r="A32" s="21" t="s">
        <v>14</v>
      </c>
      <c r="B32" s="21"/>
      <c r="C32" s="21"/>
      <c r="D32" s="21"/>
      <c r="E32" s="21"/>
      <c r="F32" s="21"/>
      <c r="G32" s="21"/>
      <c r="H32" s="26">
        <f>H29-H30-H31</f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s="2" customFormat="1" x14ac:dyDescent="0.2">
      <c r="A33" s="23" t="s">
        <v>28</v>
      </c>
      <c r="B33" s="23"/>
      <c r="C33" s="23"/>
      <c r="D33" s="23"/>
      <c r="E33" s="23"/>
      <c r="F33" s="23"/>
      <c r="G33" s="23"/>
      <c r="H33" s="25">
        <f>ROUND(2*(H32*0.081),1)/2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s="2" customFormat="1" ht="14.25" x14ac:dyDescent="0.2">
      <c r="A34" s="27" t="s">
        <v>15</v>
      </c>
      <c r="B34" s="27"/>
      <c r="C34" s="27"/>
      <c r="D34" s="27"/>
      <c r="E34" s="27"/>
      <c r="F34" s="27"/>
      <c r="G34" s="27"/>
      <c r="H34" s="28">
        <f>SUM(H32:H33)</f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5" x14ac:dyDescent="0.25">
      <c r="A35" s="30"/>
      <c r="B35" s="30"/>
      <c r="C35" s="30"/>
      <c r="D35" s="30"/>
      <c r="E35" s="30"/>
      <c r="F35" s="30"/>
      <c r="G35" s="30"/>
      <c r="H35" s="30"/>
    </row>
    <row r="36" spans="1:44" s="2" customForma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</sheetData>
  <mergeCells count="22">
    <mergeCell ref="A10:B10"/>
    <mergeCell ref="A11:B11"/>
    <mergeCell ref="A12:B12"/>
    <mergeCell ref="A14:B14"/>
    <mergeCell ref="A3:B3"/>
    <mergeCell ref="A4:B4"/>
    <mergeCell ref="A5:B5"/>
    <mergeCell ref="A6:B6"/>
    <mergeCell ref="A7:B7"/>
    <mergeCell ref="A8:B8"/>
    <mergeCell ref="A17:B17"/>
    <mergeCell ref="A18:B18"/>
    <mergeCell ref="A19:B19"/>
    <mergeCell ref="A20:B20"/>
    <mergeCell ref="A21:B21"/>
    <mergeCell ref="A34:G34"/>
    <mergeCell ref="A22:B22"/>
    <mergeCell ref="A25:B25"/>
    <mergeCell ref="A26:B26"/>
    <mergeCell ref="A27:G27"/>
    <mergeCell ref="A29:G29"/>
    <mergeCell ref="A32:G32"/>
  </mergeCells>
  <pageMargins left="1.1811023622047245" right="0.78740157480314965" top="0.78740157480314965" bottom="0.78740157480314965" header="0.51181102362204722" footer="0.51181102362204722"/>
  <pageSetup paperSize="9" orientation="landscape" r:id="rId1"/>
  <headerFooter scaleWithDoc="0">
    <oddHeader>&amp;R&amp;G</oddHeader>
    <oddFooter>&amp;L&amp;8&amp;F&amp;R&amp;8&amp;P / &amp;N</oddFooter>
  </headerFooter>
  <ignoredErrors>
    <ignoredError sqref="H2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Wasser</vt:lpstr>
      <vt:lpstr>Sturz</vt:lpstr>
      <vt:lpstr>Rutsch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Bieber Nicole</dc:creator>
  <cp:lastModifiedBy>Bieber Nicole</cp:lastModifiedBy>
  <cp:lastPrinted>2024-07-03T06:46:35Z</cp:lastPrinted>
  <dcterms:created xsi:type="dcterms:W3CDTF">2011-06-07T13:38:34Z</dcterms:created>
  <dcterms:modified xsi:type="dcterms:W3CDTF">2024-07-08T12:46:28Z</dcterms:modified>
</cp:coreProperties>
</file>