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STAT\01 Bevölkerung\01_11 BEVO\2021\04 Produktion\01 BEVO Eckdaten\"/>
    </mc:Choice>
  </mc:AlternateContent>
  <bookViews>
    <workbookView xWindow="360" yWindow="360" windowWidth="18672" windowHeight="11532"/>
  </bookViews>
  <sheets>
    <sheet name="Eckdaten" sheetId="1" r:id="rId1"/>
  </sheets>
  <definedNames>
    <definedName name="_xlnm.Print_Titles" localSheetId="0">Eckdaten!$1:$11</definedName>
  </definedNames>
  <calcPr calcId="162913"/>
</workbook>
</file>

<file path=xl/calcChain.xml><?xml version="1.0" encoding="utf-8"?>
<calcChain xmlns="http://schemas.openxmlformats.org/spreadsheetml/2006/main">
  <c r="K142" i="1" l="1"/>
  <c r="J142" i="1"/>
  <c r="I142" i="1"/>
  <c r="H142" i="1"/>
  <c r="G142" i="1"/>
  <c r="F142" i="1"/>
  <c r="E142" i="1"/>
  <c r="D142" i="1"/>
  <c r="C142" i="1"/>
  <c r="B142" i="1"/>
  <c r="K140" i="1"/>
  <c r="J140" i="1"/>
  <c r="I140" i="1"/>
  <c r="H140" i="1"/>
  <c r="G140" i="1"/>
  <c r="F140" i="1"/>
  <c r="E140" i="1"/>
  <c r="D140" i="1"/>
  <c r="C140" i="1"/>
  <c r="B140" i="1"/>
  <c r="K126" i="1"/>
  <c r="J126" i="1"/>
  <c r="I126" i="1"/>
  <c r="H126" i="1"/>
  <c r="G126" i="1"/>
  <c r="F126" i="1"/>
  <c r="E126" i="1"/>
  <c r="D126" i="1"/>
  <c r="C126" i="1"/>
  <c r="B126" i="1"/>
  <c r="K113" i="1"/>
  <c r="J113" i="1"/>
  <c r="I113" i="1"/>
  <c r="H113" i="1"/>
  <c r="G113" i="1"/>
  <c r="F113" i="1"/>
  <c r="E113" i="1"/>
  <c r="D113" i="1"/>
  <c r="C113" i="1"/>
  <c r="B113" i="1"/>
  <c r="K101" i="1"/>
  <c r="J101" i="1"/>
  <c r="I101" i="1"/>
  <c r="H101" i="1"/>
  <c r="G101" i="1"/>
  <c r="F101" i="1"/>
  <c r="E101" i="1"/>
  <c r="D101" i="1"/>
  <c r="C101" i="1"/>
  <c r="B101" i="1"/>
  <c r="K84" i="1"/>
  <c r="J84" i="1"/>
  <c r="I84" i="1"/>
  <c r="H84" i="1"/>
  <c r="G84" i="1"/>
  <c r="F84" i="1"/>
  <c r="E84" i="1"/>
  <c r="D84" i="1"/>
  <c r="C84" i="1"/>
  <c r="B84" i="1"/>
  <c r="K74" i="1"/>
  <c r="J74" i="1"/>
  <c r="I74" i="1"/>
  <c r="H74" i="1"/>
  <c r="G74" i="1"/>
  <c r="F74" i="1"/>
  <c r="E74" i="1"/>
  <c r="D74" i="1"/>
  <c r="C74" i="1"/>
  <c r="B74" i="1"/>
  <c r="K64" i="1"/>
  <c r="J64" i="1"/>
  <c r="I64" i="1"/>
  <c r="H64" i="1"/>
  <c r="G64" i="1"/>
  <c r="F64" i="1"/>
  <c r="E64" i="1"/>
  <c r="D64" i="1"/>
  <c r="C64" i="1"/>
  <c r="B64" i="1"/>
  <c r="K43" i="1"/>
  <c r="J43" i="1"/>
  <c r="I43" i="1"/>
  <c r="H43" i="1"/>
  <c r="G43" i="1"/>
  <c r="F43" i="1"/>
  <c r="E43" i="1"/>
  <c r="D43" i="1"/>
  <c r="C43" i="1"/>
  <c r="B43" i="1"/>
  <c r="B33" i="1"/>
  <c r="K33" i="1"/>
  <c r="J33" i="1"/>
  <c r="I33" i="1"/>
  <c r="H33" i="1"/>
  <c r="G33" i="1"/>
  <c r="F33" i="1"/>
  <c r="E33" i="1"/>
  <c r="D33" i="1"/>
  <c r="C33" i="1"/>
  <c r="K151" i="1" l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F150" i="1"/>
  <c r="F151" i="1"/>
  <c r="E151" i="1"/>
  <c r="D151" i="1"/>
  <c r="C151" i="1"/>
  <c r="B151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D152" i="1" s="1"/>
  <c r="C145" i="1"/>
  <c r="B145" i="1"/>
  <c r="F144" i="1"/>
  <c r="E144" i="1"/>
  <c r="D144" i="1"/>
  <c r="C144" i="1"/>
  <c r="B144" i="1"/>
  <c r="F143" i="1"/>
  <c r="E143" i="1"/>
  <c r="D143" i="1"/>
  <c r="C143" i="1"/>
  <c r="B143" i="1"/>
  <c r="H152" i="1" l="1"/>
  <c r="G152" i="1"/>
  <c r="K152" i="1"/>
  <c r="J152" i="1"/>
  <c r="I152" i="1"/>
  <c r="F152" i="1"/>
  <c r="E152" i="1"/>
  <c r="C152" i="1"/>
  <c r="B152" i="1"/>
</calcChain>
</file>

<file path=xl/sharedStrings.xml><?xml version="1.0" encoding="utf-8"?>
<sst xmlns="http://schemas.openxmlformats.org/spreadsheetml/2006/main" count="150" uniqueCount="147">
  <si>
    <t>Total Kanton</t>
  </si>
  <si>
    <t>Thierstein</t>
  </si>
  <si>
    <t>Dorneck</t>
  </si>
  <si>
    <t>Gösgen</t>
  </si>
  <si>
    <t>Olten</t>
  </si>
  <si>
    <t>Gäu</t>
  </si>
  <si>
    <t>Thal</t>
  </si>
  <si>
    <t>Wasseramt</t>
  </si>
  <si>
    <t>Bucheggberg</t>
  </si>
  <si>
    <t>Lebern</t>
  </si>
  <si>
    <t>Solothurn</t>
  </si>
  <si>
    <t>Zullwil</t>
  </si>
  <si>
    <t>Nunningen</t>
  </si>
  <si>
    <t>Meltingen</t>
  </si>
  <si>
    <t>Kleinlützel</t>
  </si>
  <si>
    <t>Himmelried</t>
  </si>
  <si>
    <t>Grindel</t>
  </si>
  <si>
    <t>Fehren</t>
  </si>
  <si>
    <t>Erschwil</t>
  </si>
  <si>
    <t>Büsserach</t>
  </si>
  <si>
    <t>Breitenbach</t>
  </si>
  <si>
    <t>Beinwil (SO)</t>
  </si>
  <si>
    <t>Bärschwil</t>
  </si>
  <si>
    <t>Witterswil</t>
  </si>
  <si>
    <t>Seewen</t>
  </si>
  <si>
    <t>Rodersdorf</t>
  </si>
  <si>
    <t>Nuglar-St. Pantaleon</t>
  </si>
  <si>
    <t>Metzerlen-Mariastein</t>
  </si>
  <si>
    <t>Hofstetten-Flüh</t>
  </si>
  <si>
    <t>Hochwald</t>
  </si>
  <si>
    <t>Gempen</t>
  </si>
  <si>
    <t>Dornach</t>
  </si>
  <si>
    <t>Büren (SO)</t>
  </si>
  <si>
    <t>Bättwil</t>
  </si>
  <si>
    <t>Wisen (SO)</t>
  </si>
  <si>
    <t>Winznau</t>
  </si>
  <si>
    <t>Trimbach</t>
  </si>
  <si>
    <t>Obergösgen</t>
  </si>
  <si>
    <t>Niedergösgen</t>
  </si>
  <si>
    <t>Lostorf</t>
  </si>
  <si>
    <t>Kienberg</t>
  </si>
  <si>
    <t>Hauenstein-Ifenthal</t>
  </si>
  <si>
    <t>Erlinsbach (SO)</t>
  </si>
  <si>
    <t>Wangen bei Olten</t>
  </si>
  <si>
    <t>Walterswil (SO)</t>
  </si>
  <si>
    <t>Starrkirch-Wil</t>
  </si>
  <si>
    <t>Schönenwerd</t>
  </si>
  <si>
    <t>Rickenbach (SO)</t>
  </si>
  <si>
    <t>Kappel (SO)</t>
  </si>
  <si>
    <t>Hägendorf</t>
  </si>
  <si>
    <t>Gunzgen</t>
  </si>
  <si>
    <t>Gretzenbach</t>
  </si>
  <si>
    <t>Fulenbach</t>
  </si>
  <si>
    <t>Eppenberg-Wöschnau</t>
  </si>
  <si>
    <t>Dulliken</t>
  </si>
  <si>
    <t>Däniken</t>
  </si>
  <si>
    <t>Boningen</t>
  </si>
  <si>
    <t>Wolfwil</t>
  </si>
  <si>
    <t>Oensingen</t>
  </si>
  <si>
    <t>Oberbuchsiten</t>
  </si>
  <si>
    <t>Niederbuchsiten</t>
  </si>
  <si>
    <t>Neuendorf</t>
  </si>
  <si>
    <t>Kestenholz</t>
  </si>
  <si>
    <t>Härkingen</t>
  </si>
  <si>
    <t>Egerkingen</t>
  </si>
  <si>
    <t>Mümliswil-Ramiswil</t>
  </si>
  <si>
    <t>Matzendorf</t>
  </si>
  <si>
    <t>Laupersdorf</t>
  </si>
  <si>
    <t>Holderbank (SO)</t>
  </si>
  <si>
    <t>Herbetswil</t>
  </si>
  <si>
    <t>Balsthal</t>
  </si>
  <si>
    <t>Aedermannsdorf</t>
  </si>
  <si>
    <t>Zuchwil</t>
  </si>
  <si>
    <t>Subingen</t>
  </si>
  <si>
    <t>Recherswil</t>
  </si>
  <si>
    <t>Oekingen</t>
  </si>
  <si>
    <t>Obergerlafingen</t>
  </si>
  <si>
    <t>Luterbach</t>
  </si>
  <si>
    <t>Lohn-Ammannsegg</t>
  </si>
  <si>
    <t>Kriegstetten</t>
  </si>
  <si>
    <t>Hüniken</t>
  </si>
  <si>
    <t>Horriwil</t>
  </si>
  <si>
    <t>Halten</t>
  </si>
  <si>
    <t>Gerlafingen</t>
  </si>
  <si>
    <t>Etziken</t>
  </si>
  <si>
    <t>Drei Höfe</t>
  </si>
  <si>
    <t>Derendingen</t>
  </si>
  <si>
    <t>Deitingen</t>
  </si>
  <si>
    <t>Biberist</t>
  </si>
  <si>
    <t>Aeschi (SO)</t>
  </si>
  <si>
    <t>Unterramsern</t>
  </si>
  <si>
    <t>Schnottwil</t>
  </si>
  <si>
    <t>Messen</t>
  </si>
  <si>
    <t>Lüterswil-Gächliwil</t>
  </si>
  <si>
    <t>Lüterkofen-Ichertswil</t>
  </si>
  <si>
    <t>Lüsslingen-Nennigkofen</t>
  </si>
  <si>
    <t>Biezwil</t>
  </si>
  <si>
    <t>Selzach</t>
  </si>
  <si>
    <t>Rüttenen</t>
  </si>
  <si>
    <t>Riedholz</t>
  </si>
  <si>
    <t>Oberdorf (SO)</t>
  </si>
  <si>
    <t>Lommiswil</t>
  </si>
  <si>
    <t>Langendorf</t>
  </si>
  <si>
    <t>Kammersrohr</t>
  </si>
  <si>
    <t>Hubersdorf</t>
  </si>
  <si>
    <t>Günsberg</t>
  </si>
  <si>
    <t>Grenchen</t>
  </si>
  <si>
    <t>Flumenthal</t>
  </si>
  <si>
    <t>Feldbrunnen-St. Niklaus</t>
  </si>
  <si>
    <t>Bettlach</t>
  </si>
  <si>
    <t>Bellach</t>
  </si>
  <si>
    <t>Balm bei Günsberg</t>
  </si>
  <si>
    <t>80+</t>
  </si>
  <si>
    <t>65-79</t>
  </si>
  <si>
    <t>40-64</t>
  </si>
  <si>
    <t>20-39</t>
  </si>
  <si>
    <t>00-19</t>
  </si>
  <si>
    <t>Ausland</t>
  </si>
  <si>
    <t>Schweiz</t>
  </si>
  <si>
    <t>Mann</t>
  </si>
  <si>
    <t>Frau</t>
  </si>
  <si>
    <t>Bezirke</t>
  </si>
  <si>
    <t>Altersstruktur</t>
  </si>
  <si>
    <t>Geschlecht</t>
  </si>
  <si>
    <t>Total</t>
  </si>
  <si>
    <t xml:space="preserve">Gemeinden und </t>
  </si>
  <si>
    <t>Bezirk Bucheggberg</t>
  </si>
  <si>
    <t>Buchegg</t>
  </si>
  <si>
    <t>Bezirk Dorneck</t>
  </si>
  <si>
    <t>Bezirk Gäu</t>
  </si>
  <si>
    <t>Bezirk Gösgen</t>
  </si>
  <si>
    <t>Bezirk Lebern</t>
  </si>
  <si>
    <t>Bezirk Olten</t>
  </si>
  <si>
    <t>Bezirk Solothurn</t>
  </si>
  <si>
    <t>Bezirk Thal</t>
  </si>
  <si>
    <t>Bezirk Thierstein</t>
  </si>
  <si>
    <t>Bezirk Wasseramt</t>
  </si>
  <si>
    <t xml:space="preserve">Bolken	</t>
  </si>
  <si>
    <t>* Nationalität inkl. Staatenlose und "unbekannt"</t>
  </si>
  <si>
    <t>Nationalität*</t>
  </si>
  <si>
    <t>Quelle: GERES RREG SO, Definition gem. RRB 2012 / 597 vom 19. März 2012</t>
  </si>
  <si>
    <t>Bevölkerungsbestand per Stichtag 31. 12. 2021 in den Gemeinden des Kantons Solothurn</t>
  </si>
  <si>
    <t>Mutationen berücksichtigt bis 24.02.2022</t>
  </si>
  <si>
    <t>Welschenrohr-Gänsbrunnen**</t>
  </si>
  <si>
    <t>Stüsslingen**</t>
  </si>
  <si>
    <t>** Fusionen per 1.1.2021 / Gänsbrunnen &amp; Welschenrohr - Rohr &amp; Stüsslingen</t>
  </si>
  <si>
    <t>Solothurn, 01.03.2022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</si>
</sst>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0"/>
      <name val="Helv"/>
    </font>
    <font>
      <sz val="9"/>
      <name val="Frutiger LT Com 55 Roman"/>
      <family val="2"/>
    </font>
    <font>
      <b/>
      <sz val="9"/>
      <name val="Frutiger LT Com 55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9" fontId="1" fillId="0" borderId="0" xfId="0" applyNumberFormat="1" applyFont="1" applyBorder="1" applyProtection="1">
      <protection locked="0"/>
    </xf>
    <xf numFmtId="49" fontId="2" fillId="0" borderId="0" xfId="0" applyNumberFormat="1" applyFont="1" applyBorder="1" applyAlignment="1" applyProtection="1">
      <protection locked="0"/>
    </xf>
    <xf numFmtId="0" fontId="1" fillId="0" borderId="0" xfId="0" applyFont="1" applyFill="1" applyBorder="1"/>
    <xf numFmtId="0" fontId="2" fillId="0" borderId="0" xfId="0" applyFont="1" applyBorder="1"/>
    <xf numFmtId="3" fontId="1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0" fontId="2" fillId="2" borderId="0" xfId="0" applyFont="1" applyFill="1"/>
    <xf numFmtId="3" fontId="2" fillId="2" borderId="0" xfId="0" applyNumberFormat="1" applyFont="1" applyFill="1" applyBorder="1" applyProtection="1"/>
    <xf numFmtId="0" fontId="1" fillId="0" borderId="0" xfId="0" applyFont="1" applyFill="1"/>
    <xf numFmtId="164" fontId="1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584835</xdr:colOff>
      <xdr:row>5</xdr:row>
      <xdr:rowOff>9525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0669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showGridLines="0" tabSelected="1" zoomScaleNormal="100" workbookViewId="0">
      <selection activeCell="G13" sqref="G13"/>
    </sheetView>
  </sheetViews>
  <sheetFormatPr baseColWidth="10" defaultColWidth="11.44140625" defaultRowHeight="12" x14ac:dyDescent="0.25"/>
  <cols>
    <col min="1" max="1" width="22.21875" style="1" customWidth="1"/>
    <col min="2" max="11" width="10.6640625" style="1" customWidth="1"/>
    <col min="12" max="16384" width="11.44140625" style="1"/>
  </cols>
  <sheetData>
    <row r="1" spans="1:11" s="9" customFormat="1" ht="12" customHeight="1" x14ac:dyDescent="0.25">
      <c r="A1" s="16"/>
      <c r="B1" s="15"/>
      <c r="C1" s="15"/>
    </row>
    <row r="2" spans="1:11" s="9" customFormat="1" ht="12" customHeight="1" x14ac:dyDescent="0.25">
      <c r="B2" s="15"/>
      <c r="C2" s="15"/>
    </row>
    <row r="3" spans="1:11" s="9" customFormat="1" ht="12" customHeight="1" x14ac:dyDescent="0.25">
      <c r="B3" s="15"/>
      <c r="C3" s="15"/>
    </row>
    <row r="4" spans="1:11" s="9" customFormat="1" ht="12" customHeight="1" x14ac:dyDescent="0.25">
      <c r="B4" s="15"/>
      <c r="C4" s="15"/>
    </row>
    <row r="5" spans="1:11" s="9" customFormat="1" ht="12" customHeight="1" x14ac:dyDescent="0.25">
      <c r="B5" s="15"/>
      <c r="C5" s="15"/>
    </row>
    <row r="6" spans="1:11" s="9" customFormat="1" ht="12" customHeight="1" x14ac:dyDescent="0.25">
      <c r="B6" s="15"/>
      <c r="C6" s="15"/>
    </row>
    <row r="7" spans="1:11" s="9" customFormat="1" ht="12" customHeight="1" x14ac:dyDescent="0.25">
      <c r="A7" s="14" t="s">
        <v>141</v>
      </c>
      <c r="B7" s="11"/>
      <c r="C7" s="12"/>
      <c r="D7" s="10"/>
      <c r="E7" s="10"/>
      <c r="F7" s="10"/>
      <c r="G7" s="10"/>
    </row>
    <row r="8" spans="1:11" s="9" customFormat="1" ht="12" customHeight="1" x14ac:dyDescent="0.25">
      <c r="A8" s="13" t="s">
        <v>140</v>
      </c>
      <c r="B8" s="11"/>
      <c r="C8" s="12"/>
      <c r="D8" s="10"/>
      <c r="E8" s="10"/>
      <c r="F8" s="10"/>
      <c r="G8" s="10"/>
    </row>
    <row r="9" spans="1:11" s="9" customFormat="1" ht="12" customHeight="1" x14ac:dyDescent="0.25">
      <c r="A9" s="10"/>
      <c r="B9" s="11"/>
      <c r="C9" s="11"/>
      <c r="D9" s="10"/>
      <c r="E9" s="10"/>
      <c r="F9" s="10"/>
      <c r="G9" s="10"/>
    </row>
    <row r="10" spans="1:11" x14ac:dyDescent="0.25">
      <c r="A10" s="1" t="s">
        <v>125</v>
      </c>
      <c r="B10" s="1" t="s">
        <v>124</v>
      </c>
      <c r="C10" s="24" t="s">
        <v>123</v>
      </c>
      <c r="D10" s="24"/>
      <c r="E10" s="24" t="s">
        <v>139</v>
      </c>
      <c r="F10" s="24"/>
      <c r="G10" s="24" t="s">
        <v>122</v>
      </c>
      <c r="H10" s="24"/>
      <c r="I10" s="24"/>
      <c r="J10" s="24"/>
      <c r="K10" s="24"/>
    </row>
    <row r="11" spans="1:11" x14ac:dyDescent="0.25">
      <c r="A11" s="3" t="s">
        <v>121</v>
      </c>
      <c r="C11" s="8" t="s">
        <v>120</v>
      </c>
      <c r="D11" s="8" t="s">
        <v>119</v>
      </c>
      <c r="E11" s="8" t="s">
        <v>118</v>
      </c>
      <c r="F11" s="23" t="s">
        <v>117</v>
      </c>
      <c r="G11" s="8" t="s">
        <v>116</v>
      </c>
      <c r="H11" s="8" t="s">
        <v>115</v>
      </c>
      <c r="I11" s="8" t="s">
        <v>114</v>
      </c>
      <c r="J11" s="8" t="s">
        <v>113</v>
      </c>
      <c r="K11" s="8" t="s">
        <v>112</v>
      </c>
    </row>
    <row r="12" spans="1:11" x14ac:dyDescent="0.25">
      <c r="A12" s="3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19" t="s">
        <v>0</v>
      </c>
      <c r="B13" s="20">
        <v>281415</v>
      </c>
      <c r="C13" s="20">
        <v>140695</v>
      </c>
      <c r="D13" s="20">
        <v>140720</v>
      </c>
      <c r="E13" s="20">
        <v>213800</v>
      </c>
      <c r="F13" s="20">
        <v>67615</v>
      </c>
      <c r="G13" s="20">
        <v>56493</v>
      </c>
      <c r="H13" s="20">
        <v>68071</v>
      </c>
      <c r="I13" s="20">
        <v>99629</v>
      </c>
      <c r="J13" s="20">
        <v>41580</v>
      </c>
      <c r="K13" s="20">
        <v>15642</v>
      </c>
    </row>
    <row r="14" spans="1:11" x14ac:dyDescent="0.25">
      <c r="C14" s="2"/>
      <c r="E14" s="2"/>
      <c r="F14" s="22"/>
      <c r="G14" s="2"/>
    </row>
    <row r="15" spans="1:11" x14ac:dyDescent="0.25">
      <c r="A15" s="1" t="s">
        <v>10</v>
      </c>
      <c r="B15" s="2">
        <v>16859</v>
      </c>
      <c r="C15" s="2">
        <v>8666</v>
      </c>
      <c r="D15" s="2">
        <v>8193</v>
      </c>
      <c r="E15" s="2">
        <v>13176</v>
      </c>
      <c r="F15" s="2">
        <v>3683</v>
      </c>
      <c r="G15" s="2">
        <v>2821</v>
      </c>
      <c r="H15" s="2">
        <v>5081</v>
      </c>
      <c r="I15" s="2">
        <v>5440</v>
      </c>
      <c r="J15" s="2">
        <v>2423</v>
      </c>
      <c r="K15" s="2">
        <v>1094</v>
      </c>
    </row>
    <row r="16" spans="1:11" s="3" customFormat="1" x14ac:dyDescent="0.25">
      <c r="A16" s="3" t="s">
        <v>133</v>
      </c>
      <c r="B16" s="4">
        <v>16859</v>
      </c>
      <c r="C16" s="4">
        <v>8666</v>
      </c>
      <c r="D16" s="4">
        <v>8193</v>
      </c>
      <c r="E16" s="4">
        <v>13176</v>
      </c>
      <c r="F16" s="4">
        <v>3683</v>
      </c>
      <c r="G16" s="4">
        <v>2821</v>
      </c>
      <c r="H16" s="4">
        <v>5081</v>
      </c>
      <c r="I16" s="4">
        <v>5440</v>
      </c>
      <c r="J16" s="4">
        <v>2423</v>
      </c>
      <c r="K16" s="4">
        <v>1094</v>
      </c>
    </row>
    <row r="17" spans="1:1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7" t="s">
        <v>111</v>
      </c>
      <c r="B18" s="2">
        <v>206</v>
      </c>
      <c r="C18" s="2">
        <v>90</v>
      </c>
      <c r="D18" s="2">
        <v>116</v>
      </c>
      <c r="E18" s="2">
        <v>197</v>
      </c>
      <c r="F18" s="2">
        <v>9</v>
      </c>
      <c r="G18" s="2">
        <v>40</v>
      </c>
      <c r="H18" s="2">
        <v>32</v>
      </c>
      <c r="I18" s="2">
        <v>85</v>
      </c>
      <c r="J18" s="2">
        <v>41</v>
      </c>
      <c r="K18" s="2">
        <v>8</v>
      </c>
    </row>
    <row r="19" spans="1:11" x14ac:dyDescent="0.25">
      <c r="A19" s="7" t="s">
        <v>110</v>
      </c>
      <c r="B19" s="2">
        <v>5389</v>
      </c>
      <c r="C19" s="2">
        <v>2710</v>
      </c>
      <c r="D19" s="2">
        <v>2679</v>
      </c>
      <c r="E19" s="2">
        <v>3775</v>
      </c>
      <c r="F19" s="2">
        <v>1614</v>
      </c>
      <c r="G19" s="2">
        <v>1081</v>
      </c>
      <c r="H19" s="2">
        <v>1253</v>
      </c>
      <c r="I19" s="2">
        <v>1779</v>
      </c>
      <c r="J19" s="2">
        <v>936</v>
      </c>
      <c r="K19" s="2">
        <v>340</v>
      </c>
    </row>
    <row r="20" spans="1:11" x14ac:dyDescent="0.25">
      <c r="A20" s="7" t="s">
        <v>109</v>
      </c>
      <c r="B20" s="2">
        <v>4965</v>
      </c>
      <c r="C20" s="2">
        <v>2424</v>
      </c>
      <c r="D20" s="2">
        <v>2541</v>
      </c>
      <c r="E20" s="2">
        <v>4002</v>
      </c>
      <c r="F20" s="2">
        <v>963</v>
      </c>
      <c r="G20" s="2">
        <v>907</v>
      </c>
      <c r="H20" s="2">
        <v>1105</v>
      </c>
      <c r="I20" s="2">
        <v>1817</v>
      </c>
      <c r="J20" s="2">
        <v>811</v>
      </c>
      <c r="K20" s="2">
        <v>325</v>
      </c>
    </row>
    <row r="21" spans="1:11" x14ac:dyDescent="0.25">
      <c r="A21" s="7" t="s">
        <v>108</v>
      </c>
      <c r="B21" s="2">
        <v>1004</v>
      </c>
      <c r="C21" s="2">
        <v>504</v>
      </c>
      <c r="D21" s="2">
        <v>500</v>
      </c>
      <c r="E21" s="2">
        <v>883</v>
      </c>
      <c r="F21" s="2">
        <v>121</v>
      </c>
      <c r="G21" s="2">
        <v>156</v>
      </c>
      <c r="H21" s="2">
        <v>202</v>
      </c>
      <c r="I21" s="2">
        <v>385</v>
      </c>
      <c r="J21" s="2">
        <v>177</v>
      </c>
      <c r="K21" s="2">
        <v>84</v>
      </c>
    </row>
    <row r="22" spans="1:11" x14ac:dyDescent="0.25">
      <c r="A22" s="7" t="s">
        <v>107</v>
      </c>
      <c r="B22" s="2">
        <v>1037</v>
      </c>
      <c r="C22" s="2">
        <v>532</v>
      </c>
      <c r="D22" s="2">
        <v>505</v>
      </c>
      <c r="E22" s="2">
        <v>887</v>
      </c>
      <c r="F22" s="2">
        <v>150</v>
      </c>
      <c r="G22" s="2">
        <v>187</v>
      </c>
      <c r="H22" s="2">
        <v>249</v>
      </c>
      <c r="I22" s="2">
        <v>391</v>
      </c>
      <c r="J22" s="2">
        <v>148</v>
      </c>
      <c r="K22" s="2">
        <v>62</v>
      </c>
    </row>
    <row r="23" spans="1:11" x14ac:dyDescent="0.25">
      <c r="A23" s="7" t="s">
        <v>106</v>
      </c>
      <c r="B23" s="2">
        <v>18010</v>
      </c>
      <c r="C23" s="2">
        <v>8954</v>
      </c>
      <c r="D23" s="2">
        <v>9056</v>
      </c>
      <c r="E23" s="2">
        <v>11113</v>
      </c>
      <c r="F23" s="2">
        <v>6897</v>
      </c>
      <c r="G23" s="2">
        <v>3403</v>
      </c>
      <c r="H23" s="2">
        <v>4579</v>
      </c>
      <c r="I23" s="2">
        <v>6091</v>
      </c>
      <c r="J23" s="2">
        <v>2728</v>
      </c>
      <c r="K23" s="2">
        <v>1209</v>
      </c>
    </row>
    <row r="24" spans="1:11" x14ac:dyDescent="0.25">
      <c r="A24" s="7" t="s">
        <v>105</v>
      </c>
      <c r="B24" s="2">
        <v>1163</v>
      </c>
      <c r="C24" s="2">
        <v>573</v>
      </c>
      <c r="D24" s="2">
        <v>590</v>
      </c>
      <c r="E24" s="2">
        <v>1086</v>
      </c>
      <c r="F24" s="2">
        <v>77</v>
      </c>
      <c r="G24" s="2">
        <v>222</v>
      </c>
      <c r="H24" s="2">
        <v>237</v>
      </c>
      <c r="I24" s="2">
        <v>439</v>
      </c>
      <c r="J24" s="2">
        <v>190</v>
      </c>
      <c r="K24" s="2">
        <v>75</v>
      </c>
    </row>
    <row r="25" spans="1:11" x14ac:dyDescent="0.25">
      <c r="A25" s="7" t="s">
        <v>104</v>
      </c>
      <c r="B25" s="2">
        <v>725</v>
      </c>
      <c r="C25" s="2">
        <v>371</v>
      </c>
      <c r="D25" s="2">
        <v>354</v>
      </c>
      <c r="E25" s="2">
        <v>680</v>
      </c>
      <c r="F25" s="2">
        <v>45</v>
      </c>
      <c r="G25" s="2">
        <v>168</v>
      </c>
      <c r="H25" s="2">
        <v>114</v>
      </c>
      <c r="I25" s="2">
        <v>295</v>
      </c>
      <c r="J25" s="2">
        <v>120</v>
      </c>
      <c r="K25" s="2">
        <v>28</v>
      </c>
    </row>
    <row r="26" spans="1:11" x14ac:dyDescent="0.25">
      <c r="A26" s="7" t="s">
        <v>103</v>
      </c>
      <c r="B26" s="2">
        <v>34</v>
      </c>
      <c r="C26" s="2">
        <v>17</v>
      </c>
      <c r="D26" s="2">
        <v>17</v>
      </c>
      <c r="E26" s="2">
        <v>31</v>
      </c>
      <c r="F26" s="2">
        <v>3</v>
      </c>
      <c r="G26" s="2">
        <v>3</v>
      </c>
      <c r="H26" s="2">
        <v>11</v>
      </c>
      <c r="I26" s="2">
        <v>11</v>
      </c>
      <c r="J26" s="2">
        <v>7</v>
      </c>
      <c r="K26" s="2">
        <v>2</v>
      </c>
    </row>
    <row r="27" spans="1:11" x14ac:dyDescent="0.25">
      <c r="A27" s="7" t="s">
        <v>102</v>
      </c>
      <c r="B27" s="2">
        <v>3798</v>
      </c>
      <c r="C27" s="2">
        <v>1983</v>
      </c>
      <c r="D27" s="2">
        <v>1815</v>
      </c>
      <c r="E27" s="2">
        <v>3135</v>
      </c>
      <c r="F27" s="2">
        <v>663</v>
      </c>
      <c r="G27" s="2">
        <v>701</v>
      </c>
      <c r="H27" s="2">
        <v>673</v>
      </c>
      <c r="I27" s="2">
        <v>1404</v>
      </c>
      <c r="J27" s="2">
        <v>696</v>
      </c>
      <c r="K27" s="2">
        <v>324</v>
      </c>
    </row>
    <row r="28" spans="1:11" x14ac:dyDescent="0.25">
      <c r="A28" s="7" t="s">
        <v>101</v>
      </c>
      <c r="B28" s="2">
        <v>1605</v>
      </c>
      <c r="C28" s="2">
        <v>799</v>
      </c>
      <c r="D28" s="2">
        <v>806</v>
      </c>
      <c r="E28" s="2">
        <v>1470</v>
      </c>
      <c r="F28" s="2">
        <v>135</v>
      </c>
      <c r="G28" s="2">
        <v>342</v>
      </c>
      <c r="H28" s="2">
        <v>326</v>
      </c>
      <c r="I28" s="2">
        <v>573</v>
      </c>
      <c r="J28" s="2">
        <v>281</v>
      </c>
      <c r="K28" s="2">
        <v>83</v>
      </c>
    </row>
    <row r="29" spans="1:11" x14ac:dyDescent="0.25">
      <c r="A29" s="7" t="s">
        <v>100</v>
      </c>
      <c r="B29" s="2">
        <v>1819</v>
      </c>
      <c r="C29" s="2">
        <v>932</v>
      </c>
      <c r="D29" s="2">
        <v>887</v>
      </c>
      <c r="E29" s="2">
        <v>1670</v>
      </c>
      <c r="F29" s="2">
        <v>149</v>
      </c>
      <c r="G29" s="2">
        <v>398</v>
      </c>
      <c r="H29" s="2">
        <v>334</v>
      </c>
      <c r="I29" s="2">
        <v>679</v>
      </c>
      <c r="J29" s="2">
        <v>294</v>
      </c>
      <c r="K29" s="2">
        <v>114</v>
      </c>
    </row>
    <row r="30" spans="1:11" x14ac:dyDescent="0.25">
      <c r="A30" s="7" t="s">
        <v>99</v>
      </c>
      <c r="B30" s="2">
        <v>2310</v>
      </c>
      <c r="C30" s="2">
        <v>1177</v>
      </c>
      <c r="D30" s="2">
        <v>1133</v>
      </c>
      <c r="E30" s="2">
        <v>2046</v>
      </c>
      <c r="F30" s="2">
        <v>264</v>
      </c>
      <c r="G30" s="2">
        <v>511</v>
      </c>
      <c r="H30" s="2">
        <v>410</v>
      </c>
      <c r="I30" s="2">
        <v>877</v>
      </c>
      <c r="J30" s="2">
        <v>383</v>
      </c>
      <c r="K30" s="2">
        <v>129</v>
      </c>
    </row>
    <row r="31" spans="1:11" x14ac:dyDescent="0.25">
      <c r="A31" s="7" t="s">
        <v>98</v>
      </c>
      <c r="B31" s="2">
        <v>1512</v>
      </c>
      <c r="C31" s="2">
        <v>754</v>
      </c>
      <c r="D31" s="2">
        <v>758</v>
      </c>
      <c r="E31" s="2">
        <v>1403</v>
      </c>
      <c r="F31" s="2">
        <v>109</v>
      </c>
      <c r="G31" s="2">
        <v>286</v>
      </c>
      <c r="H31" s="2">
        <v>301</v>
      </c>
      <c r="I31" s="2">
        <v>549</v>
      </c>
      <c r="J31" s="2">
        <v>274</v>
      </c>
      <c r="K31" s="2">
        <v>102</v>
      </c>
    </row>
    <row r="32" spans="1:11" x14ac:dyDescent="0.25">
      <c r="A32" s="7" t="s">
        <v>97</v>
      </c>
      <c r="B32" s="2">
        <v>3569</v>
      </c>
      <c r="C32" s="2">
        <v>1766</v>
      </c>
      <c r="D32" s="2">
        <v>1803</v>
      </c>
      <c r="E32" s="2">
        <v>2935</v>
      </c>
      <c r="F32" s="2">
        <v>634</v>
      </c>
      <c r="G32" s="2">
        <v>774</v>
      </c>
      <c r="H32" s="2">
        <v>777</v>
      </c>
      <c r="I32" s="2">
        <v>1309</v>
      </c>
      <c r="J32" s="2">
        <v>506</v>
      </c>
      <c r="K32" s="2">
        <v>203</v>
      </c>
    </row>
    <row r="33" spans="1:11" s="3" customFormat="1" x14ac:dyDescent="0.25">
      <c r="A33" s="6" t="s">
        <v>131</v>
      </c>
      <c r="B33" s="4">
        <f>SUM(B18:B32)</f>
        <v>47146</v>
      </c>
      <c r="C33" s="4">
        <f>SUM(C18:C32)</f>
        <v>23586</v>
      </c>
      <c r="D33" s="4">
        <f>SUM(D18:D32)</f>
        <v>23560</v>
      </c>
      <c r="E33" s="4">
        <f>SUM(E18:E32)</f>
        <v>35313</v>
      </c>
      <c r="F33" s="4">
        <f>SUM(F18:F32)</f>
        <v>11833</v>
      </c>
      <c r="G33" s="4">
        <f>SUM(G18:G32)</f>
        <v>9179</v>
      </c>
      <c r="H33" s="4">
        <f>SUM(H18:H32)</f>
        <v>10603</v>
      </c>
      <c r="I33" s="4">
        <f>SUM(I18:I32)</f>
        <v>16684</v>
      </c>
      <c r="J33" s="4">
        <f>SUM(J18:J32)</f>
        <v>7592</v>
      </c>
      <c r="K33" s="4">
        <f>SUM(K18:K32)</f>
        <v>3088</v>
      </c>
    </row>
    <row r="34" spans="1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1" t="s">
        <v>96</v>
      </c>
      <c r="B35" s="2">
        <v>349</v>
      </c>
      <c r="C35" s="2">
        <v>166</v>
      </c>
      <c r="D35" s="2">
        <v>183</v>
      </c>
      <c r="E35" s="2">
        <v>332</v>
      </c>
      <c r="F35" s="2">
        <v>17</v>
      </c>
      <c r="G35" s="2">
        <v>77</v>
      </c>
      <c r="H35" s="2">
        <v>55</v>
      </c>
      <c r="I35" s="2">
        <v>137</v>
      </c>
      <c r="J35" s="2">
        <v>66</v>
      </c>
      <c r="K35" s="2">
        <v>14</v>
      </c>
    </row>
    <row r="36" spans="1:11" x14ac:dyDescent="0.25">
      <c r="A36" s="1" t="s">
        <v>127</v>
      </c>
      <c r="B36" s="2">
        <v>2511</v>
      </c>
      <c r="C36" s="5">
        <v>1291</v>
      </c>
      <c r="D36" s="5">
        <v>1220</v>
      </c>
      <c r="E36" s="5">
        <v>2378</v>
      </c>
      <c r="F36" s="5">
        <v>133</v>
      </c>
      <c r="G36" s="5">
        <v>444</v>
      </c>
      <c r="H36" s="5">
        <v>542</v>
      </c>
      <c r="I36" s="5">
        <v>987</v>
      </c>
      <c r="J36" s="5">
        <v>400</v>
      </c>
      <c r="K36" s="5">
        <v>138</v>
      </c>
    </row>
    <row r="37" spans="1:11" x14ac:dyDescent="0.25">
      <c r="A37" s="1" t="s">
        <v>95</v>
      </c>
      <c r="B37" s="2">
        <v>1115</v>
      </c>
      <c r="C37" s="2">
        <v>560</v>
      </c>
      <c r="D37" s="2">
        <v>555</v>
      </c>
      <c r="E37" s="2">
        <v>995</v>
      </c>
      <c r="F37" s="2">
        <v>120</v>
      </c>
      <c r="G37" s="2">
        <v>262</v>
      </c>
      <c r="H37" s="2">
        <v>211</v>
      </c>
      <c r="I37" s="2">
        <v>424</v>
      </c>
      <c r="J37" s="2">
        <v>170</v>
      </c>
      <c r="K37" s="2">
        <v>48</v>
      </c>
    </row>
    <row r="38" spans="1:11" x14ac:dyDescent="0.25">
      <c r="A38" s="1" t="s">
        <v>94</v>
      </c>
      <c r="B38" s="2">
        <v>908</v>
      </c>
      <c r="C38" s="2">
        <v>464</v>
      </c>
      <c r="D38" s="2">
        <v>444</v>
      </c>
      <c r="E38" s="2">
        <v>834</v>
      </c>
      <c r="F38" s="2">
        <v>74</v>
      </c>
      <c r="G38" s="2">
        <v>211</v>
      </c>
      <c r="H38" s="2">
        <v>173</v>
      </c>
      <c r="I38" s="2">
        <v>321</v>
      </c>
      <c r="J38" s="2">
        <v>157</v>
      </c>
      <c r="K38" s="2">
        <v>46</v>
      </c>
    </row>
    <row r="39" spans="1:11" x14ac:dyDescent="0.25">
      <c r="A39" s="1" t="s">
        <v>93</v>
      </c>
      <c r="B39" s="2">
        <v>343</v>
      </c>
      <c r="C39" s="2">
        <v>169</v>
      </c>
      <c r="D39" s="2">
        <v>174</v>
      </c>
      <c r="E39" s="2">
        <v>331</v>
      </c>
      <c r="F39" s="2">
        <v>12</v>
      </c>
      <c r="G39" s="2">
        <v>56</v>
      </c>
      <c r="H39" s="2">
        <v>69</v>
      </c>
      <c r="I39" s="2">
        <v>139</v>
      </c>
      <c r="J39" s="2">
        <v>52</v>
      </c>
      <c r="K39" s="2">
        <v>27</v>
      </c>
    </row>
    <row r="40" spans="1:11" x14ac:dyDescent="0.25">
      <c r="A40" s="1" t="s">
        <v>92</v>
      </c>
      <c r="B40" s="2">
        <v>1475</v>
      </c>
      <c r="C40" s="2">
        <v>718</v>
      </c>
      <c r="D40" s="2">
        <v>757</v>
      </c>
      <c r="E40" s="2">
        <v>1421</v>
      </c>
      <c r="F40" s="2">
        <v>54</v>
      </c>
      <c r="G40" s="2">
        <v>323</v>
      </c>
      <c r="H40" s="2">
        <v>286</v>
      </c>
      <c r="I40" s="2">
        <v>575</v>
      </c>
      <c r="J40" s="2">
        <v>216</v>
      </c>
      <c r="K40" s="2">
        <v>75</v>
      </c>
    </row>
    <row r="41" spans="1:11" x14ac:dyDescent="0.25">
      <c r="A41" s="1" t="s">
        <v>91</v>
      </c>
      <c r="B41" s="2">
        <v>1140</v>
      </c>
      <c r="C41" s="2">
        <v>566</v>
      </c>
      <c r="D41" s="2">
        <v>574</v>
      </c>
      <c r="E41" s="2">
        <v>1081</v>
      </c>
      <c r="F41" s="2">
        <v>59</v>
      </c>
      <c r="G41" s="2">
        <v>226</v>
      </c>
      <c r="H41" s="2">
        <v>240</v>
      </c>
      <c r="I41" s="2">
        <v>463</v>
      </c>
      <c r="J41" s="2">
        <v>153</v>
      </c>
      <c r="K41" s="2">
        <v>58</v>
      </c>
    </row>
    <row r="42" spans="1:11" x14ac:dyDescent="0.25">
      <c r="A42" s="1" t="s">
        <v>90</v>
      </c>
      <c r="B42" s="2">
        <v>219</v>
      </c>
      <c r="C42" s="2">
        <v>114</v>
      </c>
      <c r="D42" s="2">
        <v>105</v>
      </c>
      <c r="E42" s="2">
        <v>205</v>
      </c>
      <c r="F42" s="2">
        <v>14</v>
      </c>
      <c r="G42" s="2">
        <v>42</v>
      </c>
      <c r="H42" s="2">
        <v>46</v>
      </c>
      <c r="I42" s="2">
        <v>99</v>
      </c>
      <c r="J42" s="2">
        <v>28</v>
      </c>
      <c r="K42" s="2">
        <v>4</v>
      </c>
    </row>
    <row r="43" spans="1:11" s="3" customFormat="1" x14ac:dyDescent="0.25">
      <c r="A43" s="3" t="s">
        <v>126</v>
      </c>
      <c r="B43" s="4">
        <f>SUM(B35:B42)</f>
        <v>8060</v>
      </c>
      <c r="C43" s="4">
        <f t="shared" ref="C43:K43" si="0">SUM(C35:C42)</f>
        <v>4048</v>
      </c>
      <c r="D43" s="4">
        <f t="shared" si="0"/>
        <v>4012</v>
      </c>
      <c r="E43" s="4">
        <f t="shared" si="0"/>
        <v>7577</v>
      </c>
      <c r="F43" s="4">
        <f t="shared" si="0"/>
        <v>483</v>
      </c>
      <c r="G43" s="4">
        <f t="shared" si="0"/>
        <v>1641</v>
      </c>
      <c r="H43" s="4">
        <f t="shared" si="0"/>
        <v>1622</v>
      </c>
      <c r="I43" s="4">
        <f t="shared" si="0"/>
        <v>3145</v>
      </c>
      <c r="J43" s="4">
        <f t="shared" si="0"/>
        <v>1242</v>
      </c>
      <c r="K43" s="4">
        <f t="shared" si="0"/>
        <v>410</v>
      </c>
    </row>
    <row r="44" spans="1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1" t="s">
        <v>89</v>
      </c>
      <c r="B45" s="2">
        <v>1311</v>
      </c>
      <c r="C45" s="2">
        <v>646</v>
      </c>
      <c r="D45" s="2">
        <v>665</v>
      </c>
      <c r="E45" s="2">
        <v>1206</v>
      </c>
      <c r="F45" s="2">
        <v>105</v>
      </c>
      <c r="G45" s="2">
        <v>240</v>
      </c>
      <c r="H45" s="2">
        <v>269</v>
      </c>
      <c r="I45" s="2">
        <v>525</v>
      </c>
      <c r="J45" s="2">
        <v>220</v>
      </c>
      <c r="K45" s="2">
        <v>57</v>
      </c>
    </row>
    <row r="46" spans="1:11" x14ac:dyDescent="0.25">
      <c r="A46" s="1" t="s">
        <v>88</v>
      </c>
      <c r="B46" s="2">
        <v>9202</v>
      </c>
      <c r="C46" s="2">
        <v>4657</v>
      </c>
      <c r="D46" s="2">
        <v>4545</v>
      </c>
      <c r="E46" s="2">
        <v>6746</v>
      </c>
      <c r="F46" s="2">
        <v>2456</v>
      </c>
      <c r="G46" s="2">
        <v>1862</v>
      </c>
      <c r="H46" s="2">
        <v>2313</v>
      </c>
      <c r="I46" s="2">
        <v>3181</v>
      </c>
      <c r="J46" s="2">
        <v>1294</v>
      </c>
      <c r="K46" s="2">
        <v>552</v>
      </c>
    </row>
    <row r="47" spans="1:11" x14ac:dyDescent="0.25">
      <c r="A47" s="1" t="s">
        <v>137</v>
      </c>
      <c r="B47" s="2">
        <v>587</v>
      </c>
      <c r="C47" s="2">
        <v>286</v>
      </c>
      <c r="D47" s="2">
        <v>301</v>
      </c>
      <c r="E47" s="2">
        <v>553</v>
      </c>
      <c r="F47" s="2">
        <v>34</v>
      </c>
      <c r="G47" s="2">
        <v>134</v>
      </c>
      <c r="H47" s="2">
        <v>105</v>
      </c>
      <c r="I47" s="2">
        <v>253</v>
      </c>
      <c r="J47" s="2">
        <v>75</v>
      </c>
      <c r="K47" s="2">
        <v>20</v>
      </c>
    </row>
    <row r="48" spans="1:11" x14ac:dyDescent="0.25">
      <c r="A48" s="1" t="s">
        <v>87</v>
      </c>
      <c r="B48" s="2">
        <v>2294</v>
      </c>
      <c r="C48" s="2">
        <v>1133</v>
      </c>
      <c r="D48" s="2">
        <v>1161</v>
      </c>
      <c r="E48" s="2">
        <v>1989</v>
      </c>
      <c r="F48" s="2">
        <v>305</v>
      </c>
      <c r="G48" s="2">
        <v>477</v>
      </c>
      <c r="H48" s="2">
        <v>484</v>
      </c>
      <c r="I48" s="2">
        <v>817</v>
      </c>
      <c r="J48" s="2">
        <v>395</v>
      </c>
      <c r="K48" s="2">
        <v>121</v>
      </c>
    </row>
    <row r="49" spans="1:11" x14ac:dyDescent="0.25">
      <c r="A49" s="1" t="s">
        <v>86</v>
      </c>
      <c r="B49" s="2">
        <v>6677</v>
      </c>
      <c r="C49" s="2">
        <v>3355</v>
      </c>
      <c r="D49" s="2">
        <v>3322</v>
      </c>
      <c r="E49" s="2">
        <v>4505</v>
      </c>
      <c r="F49" s="2">
        <v>2172</v>
      </c>
      <c r="G49" s="2">
        <v>1309</v>
      </c>
      <c r="H49" s="2">
        <v>1661</v>
      </c>
      <c r="I49" s="2">
        <v>2386</v>
      </c>
      <c r="J49" s="2">
        <v>978</v>
      </c>
      <c r="K49" s="2">
        <v>343</v>
      </c>
    </row>
    <row r="50" spans="1:11" x14ac:dyDescent="0.25">
      <c r="A50" s="1" t="s">
        <v>85</v>
      </c>
      <c r="B50" s="2">
        <v>743</v>
      </c>
      <c r="C50" s="2">
        <v>380</v>
      </c>
      <c r="D50" s="2">
        <v>363</v>
      </c>
      <c r="E50" s="2">
        <v>682</v>
      </c>
      <c r="F50" s="2">
        <v>61</v>
      </c>
      <c r="G50" s="2">
        <v>136</v>
      </c>
      <c r="H50" s="2">
        <v>148</v>
      </c>
      <c r="I50" s="2">
        <v>315</v>
      </c>
      <c r="J50" s="2">
        <v>114</v>
      </c>
      <c r="K50" s="2">
        <v>30</v>
      </c>
    </row>
    <row r="51" spans="1:11" x14ac:dyDescent="0.25">
      <c r="A51" s="1" t="s">
        <v>84</v>
      </c>
      <c r="B51" s="2">
        <v>1024</v>
      </c>
      <c r="C51" s="2">
        <v>509</v>
      </c>
      <c r="D51" s="2">
        <v>515</v>
      </c>
      <c r="E51" s="2">
        <v>906</v>
      </c>
      <c r="F51" s="2">
        <v>118</v>
      </c>
      <c r="G51" s="2">
        <v>232</v>
      </c>
      <c r="H51" s="2">
        <v>266</v>
      </c>
      <c r="I51" s="2">
        <v>348</v>
      </c>
      <c r="J51" s="2">
        <v>148</v>
      </c>
      <c r="K51" s="2">
        <v>30</v>
      </c>
    </row>
    <row r="52" spans="1:11" x14ac:dyDescent="0.25">
      <c r="A52" s="1" t="s">
        <v>83</v>
      </c>
      <c r="B52" s="2">
        <v>5597</v>
      </c>
      <c r="C52" s="2">
        <v>2749</v>
      </c>
      <c r="D52" s="2">
        <v>2848</v>
      </c>
      <c r="E52" s="2">
        <v>3332</v>
      </c>
      <c r="F52" s="2">
        <v>2265</v>
      </c>
      <c r="G52" s="2">
        <v>1280</v>
      </c>
      <c r="H52" s="2">
        <v>1503</v>
      </c>
      <c r="I52" s="2">
        <v>1846</v>
      </c>
      <c r="J52" s="2">
        <v>683</v>
      </c>
      <c r="K52" s="2">
        <v>285</v>
      </c>
    </row>
    <row r="53" spans="1:11" x14ac:dyDescent="0.25">
      <c r="A53" s="1" t="s">
        <v>82</v>
      </c>
      <c r="B53" s="2">
        <v>850</v>
      </c>
      <c r="C53" s="2">
        <v>423</v>
      </c>
      <c r="D53" s="2">
        <v>427</v>
      </c>
      <c r="E53" s="2">
        <v>783</v>
      </c>
      <c r="F53" s="2">
        <v>67</v>
      </c>
      <c r="G53" s="2">
        <v>163</v>
      </c>
      <c r="H53" s="2">
        <v>142</v>
      </c>
      <c r="I53" s="2">
        <v>343</v>
      </c>
      <c r="J53" s="2">
        <v>152</v>
      </c>
      <c r="K53" s="2">
        <v>50</v>
      </c>
    </row>
    <row r="54" spans="1:11" x14ac:dyDescent="0.25">
      <c r="A54" s="1" t="s">
        <v>81</v>
      </c>
      <c r="B54" s="2">
        <v>871</v>
      </c>
      <c r="C54" s="2">
        <v>422</v>
      </c>
      <c r="D54" s="2">
        <v>449</v>
      </c>
      <c r="E54" s="2">
        <v>817</v>
      </c>
      <c r="F54" s="2">
        <v>54</v>
      </c>
      <c r="G54" s="2">
        <v>203</v>
      </c>
      <c r="H54" s="2">
        <v>168</v>
      </c>
      <c r="I54" s="2">
        <v>330</v>
      </c>
      <c r="J54" s="2">
        <v>129</v>
      </c>
      <c r="K54" s="2">
        <v>41</v>
      </c>
    </row>
    <row r="55" spans="1:11" x14ac:dyDescent="0.25">
      <c r="A55" s="1" t="s">
        <v>80</v>
      </c>
      <c r="B55" s="2">
        <v>155</v>
      </c>
      <c r="C55" s="2">
        <v>79</v>
      </c>
      <c r="D55" s="2">
        <v>76</v>
      </c>
      <c r="E55" s="2">
        <v>149</v>
      </c>
      <c r="F55" s="2">
        <v>6</v>
      </c>
      <c r="G55" s="2">
        <v>40</v>
      </c>
      <c r="H55" s="2">
        <v>31</v>
      </c>
      <c r="I55" s="2">
        <v>53</v>
      </c>
      <c r="J55" s="2">
        <v>23</v>
      </c>
      <c r="K55" s="2">
        <v>8</v>
      </c>
    </row>
    <row r="56" spans="1:11" x14ac:dyDescent="0.25">
      <c r="A56" s="1" t="s">
        <v>79</v>
      </c>
      <c r="B56" s="2">
        <v>1378</v>
      </c>
      <c r="C56" s="2">
        <v>692</v>
      </c>
      <c r="D56" s="2">
        <v>686</v>
      </c>
      <c r="E56" s="2">
        <v>1211</v>
      </c>
      <c r="F56" s="2">
        <v>167</v>
      </c>
      <c r="G56" s="2">
        <v>264</v>
      </c>
      <c r="H56" s="2">
        <v>315</v>
      </c>
      <c r="I56" s="2">
        <v>495</v>
      </c>
      <c r="J56" s="2">
        <v>242</v>
      </c>
      <c r="K56" s="2">
        <v>62</v>
      </c>
    </row>
    <row r="57" spans="1:11" x14ac:dyDescent="0.25">
      <c r="A57" s="1" t="s">
        <v>78</v>
      </c>
      <c r="B57" s="2">
        <v>2895</v>
      </c>
      <c r="C57" s="2">
        <v>1467</v>
      </c>
      <c r="D57" s="2">
        <v>1428</v>
      </c>
      <c r="E57" s="2">
        <v>2638</v>
      </c>
      <c r="F57" s="2">
        <v>257</v>
      </c>
      <c r="G57" s="2">
        <v>557</v>
      </c>
      <c r="H57" s="2">
        <v>626</v>
      </c>
      <c r="I57" s="2">
        <v>1019</v>
      </c>
      <c r="J57" s="2">
        <v>542</v>
      </c>
      <c r="K57" s="2">
        <v>151</v>
      </c>
    </row>
    <row r="58" spans="1:11" x14ac:dyDescent="0.25">
      <c r="A58" s="1" t="s">
        <v>77</v>
      </c>
      <c r="B58" s="2">
        <v>3649</v>
      </c>
      <c r="C58" s="2">
        <v>1825</v>
      </c>
      <c r="D58" s="2">
        <v>1824</v>
      </c>
      <c r="E58" s="2">
        <v>2871</v>
      </c>
      <c r="F58" s="2">
        <v>778</v>
      </c>
      <c r="G58" s="2">
        <v>732</v>
      </c>
      <c r="H58" s="2">
        <v>838</v>
      </c>
      <c r="I58" s="2">
        <v>1267</v>
      </c>
      <c r="J58" s="2">
        <v>590</v>
      </c>
      <c r="K58" s="2">
        <v>222</v>
      </c>
    </row>
    <row r="59" spans="1:11" x14ac:dyDescent="0.25">
      <c r="A59" s="1" t="s">
        <v>76</v>
      </c>
      <c r="B59" s="2">
        <v>1253</v>
      </c>
      <c r="C59" s="2">
        <v>634</v>
      </c>
      <c r="D59" s="2">
        <v>619</v>
      </c>
      <c r="E59" s="2">
        <v>1085</v>
      </c>
      <c r="F59" s="2">
        <v>168</v>
      </c>
      <c r="G59" s="2">
        <v>248</v>
      </c>
      <c r="H59" s="2">
        <v>282</v>
      </c>
      <c r="I59" s="2">
        <v>455</v>
      </c>
      <c r="J59" s="2">
        <v>196</v>
      </c>
      <c r="K59" s="2">
        <v>72</v>
      </c>
    </row>
    <row r="60" spans="1:11" x14ac:dyDescent="0.25">
      <c r="A60" s="1" t="s">
        <v>75</v>
      </c>
      <c r="B60" s="2">
        <v>897</v>
      </c>
      <c r="C60" s="2">
        <v>444</v>
      </c>
      <c r="D60" s="2">
        <v>453</v>
      </c>
      <c r="E60" s="2">
        <v>821</v>
      </c>
      <c r="F60" s="2">
        <v>76</v>
      </c>
      <c r="G60" s="2">
        <v>220</v>
      </c>
      <c r="H60" s="2">
        <v>181</v>
      </c>
      <c r="I60" s="2">
        <v>325</v>
      </c>
      <c r="J60" s="2">
        <v>134</v>
      </c>
      <c r="K60" s="2">
        <v>37</v>
      </c>
    </row>
    <row r="61" spans="1:11" x14ac:dyDescent="0.25">
      <c r="A61" s="1" t="s">
        <v>74</v>
      </c>
      <c r="B61" s="2">
        <v>2083</v>
      </c>
      <c r="C61" s="2">
        <v>1079</v>
      </c>
      <c r="D61" s="2">
        <v>1004</v>
      </c>
      <c r="E61" s="2">
        <v>1838</v>
      </c>
      <c r="F61" s="2">
        <v>245</v>
      </c>
      <c r="G61" s="2">
        <v>419</v>
      </c>
      <c r="H61" s="2">
        <v>483</v>
      </c>
      <c r="I61" s="2">
        <v>765</v>
      </c>
      <c r="J61" s="2">
        <v>333</v>
      </c>
      <c r="K61" s="2">
        <v>83</v>
      </c>
    </row>
    <row r="62" spans="1:11" x14ac:dyDescent="0.25">
      <c r="A62" s="1" t="s">
        <v>73</v>
      </c>
      <c r="B62" s="2">
        <v>3188</v>
      </c>
      <c r="C62" s="2">
        <v>1589</v>
      </c>
      <c r="D62" s="2">
        <v>1599</v>
      </c>
      <c r="E62" s="2">
        <v>2607</v>
      </c>
      <c r="F62" s="2">
        <v>581</v>
      </c>
      <c r="G62" s="2">
        <v>630</v>
      </c>
      <c r="H62" s="2">
        <v>721</v>
      </c>
      <c r="I62" s="2">
        <v>1238</v>
      </c>
      <c r="J62" s="2">
        <v>452</v>
      </c>
      <c r="K62" s="2">
        <v>147</v>
      </c>
    </row>
    <row r="63" spans="1:11" x14ac:dyDescent="0.25">
      <c r="A63" s="1" t="s">
        <v>72</v>
      </c>
      <c r="B63" s="2">
        <v>9237</v>
      </c>
      <c r="C63" s="2">
        <v>4608</v>
      </c>
      <c r="D63" s="2">
        <v>4629</v>
      </c>
      <c r="E63" s="2">
        <v>5131</v>
      </c>
      <c r="F63" s="2">
        <v>4106</v>
      </c>
      <c r="G63" s="2">
        <v>1788</v>
      </c>
      <c r="H63" s="2">
        <v>2729</v>
      </c>
      <c r="I63" s="2">
        <v>3017</v>
      </c>
      <c r="J63" s="2">
        <v>1221</v>
      </c>
      <c r="K63" s="2">
        <v>482</v>
      </c>
    </row>
    <row r="64" spans="1:11" s="3" customFormat="1" x14ac:dyDescent="0.25">
      <c r="A64" s="3" t="s">
        <v>136</v>
      </c>
      <c r="B64" s="4">
        <f>SUM(B45:B63)</f>
        <v>53891</v>
      </c>
      <c r="C64" s="4">
        <f t="shared" ref="C64:K64" si="1">SUM(C45:C63)</f>
        <v>26977</v>
      </c>
      <c r="D64" s="4">
        <f t="shared" si="1"/>
        <v>26914</v>
      </c>
      <c r="E64" s="4">
        <f t="shared" si="1"/>
        <v>39870</v>
      </c>
      <c r="F64" s="4">
        <f t="shared" si="1"/>
        <v>14021</v>
      </c>
      <c r="G64" s="4">
        <f t="shared" si="1"/>
        <v>10934</v>
      </c>
      <c r="H64" s="4">
        <f t="shared" si="1"/>
        <v>13265</v>
      </c>
      <c r="I64" s="4">
        <f t="shared" si="1"/>
        <v>18978</v>
      </c>
      <c r="J64" s="4">
        <f t="shared" si="1"/>
        <v>7921</v>
      </c>
      <c r="K64" s="4">
        <f t="shared" si="1"/>
        <v>2793</v>
      </c>
    </row>
    <row r="65" spans="1:1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1" t="s">
        <v>71</v>
      </c>
      <c r="B66" s="2">
        <v>582</v>
      </c>
      <c r="C66" s="2">
        <v>262</v>
      </c>
      <c r="D66" s="2">
        <v>320</v>
      </c>
      <c r="E66" s="2">
        <v>554</v>
      </c>
      <c r="F66" s="2">
        <v>28</v>
      </c>
      <c r="G66" s="2">
        <v>125</v>
      </c>
      <c r="H66" s="2">
        <v>109</v>
      </c>
      <c r="I66" s="2">
        <v>208</v>
      </c>
      <c r="J66" s="2">
        <v>105</v>
      </c>
      <c r="K66" s="2">
        <v>35</v>
      </c>
    </row>
    <row r="67" spans="1:11" x14ac:dyDescent="0.25">
      <c r="A67" s="1" t="s">
        <v>70</v>
      </c>
      <c r="B67" s="2">
        <v>6354</v>
      </c>
      <c r="C67" s="2">
        <v>3094</v>
      </c>
      <c r="D67" s="2">
        <v>3260</v>
      </c>
      <c r="E67" s="2">
        <v>4119</v>
      </c>
      <c r="F67" s="2">
        <v>2235</v>
      </c>
      <c r="G67" s="2">
        <v>1432</v>
      </c>
      <c r="H67" s="2">
        <v>1514</v>
      </c>
      <c r="I67" s="2">
        <v>2187</v>
      </c>
      <c r="J67" s="2">
        <v>895</v>
      </c>
      <c r="K67" s="2">
        <v>326</v>
      </c>
    </row>
    <row r="68" spans="1:11" x14ac:dyDescent="0.25">
      <c r="A68" s="1" t="s">
        <v>69</v>
      </c>
      <c r="B68" s="2">
        <v>579</v>
      </c>
      <c r="C68" s="2">
        <v>269</v>
      </c>
      <c r="D68" s="2">
        <v>310</v>
      </c>
      <c r="E68" s="2">
        <v>502</v>
      </c>
      <c r="F68" s="2">
        <v>77</v>
      </c>
      <c r="G68" s="2">
        <v>123</v>
      </c>
      <c r="H68" s="2">
        <v>119</v>
      </c>
      <c r="I68" s="2">
        <v>204</v>
      </c>
      <c r="J68" s="2">
        <v>84</v>
      </c>
      <c r="K68" s="2">
        <v>49</v>
      </c>
    </row>
    <row r="69" spans="1:11" x14ac:dyDescent="0.25">
      <c r="A69" s="1" t="s">
        <v>68</v>
      </c>
      <c r="B69" s="2">
        <v>731</v>
      </c>
      <c r="C69" s="2">
        <v>363</v>
      </c>
      <c r="D69" s="2">
        <v>368</v>
      </c>
      <c r="E69" s="2">
        <v>620</v>
      </c>
      <c r="F69" s="2">
        <v>111</v>
      </c>
      <c r="G69" s="2">
        <v>152</v>
      </c>
      <c r="H69" s="2">
        <v>163</v>
      </c>
      <c r="I69" s="2">
        <v>274</v>
      </c>
      <c r="J69" s="2">
        <v>101</v>
      </c>
      <c r="K69" s="2">
        <v>41</v>
      </c>
    </row>
    <row r="70" spans="1:11" x14ac:dyDescent="0.25">
      <c r="A70" s="1" t="s">
        <v>67</v>
      </c>
      <c r="B70" s="2">
        <v>1819</v>
      </c>
      <c r="C70" s="2">
        <v>891</v>
      </c>
      <c r="D70" s="2">
        <v>928</v>
      </c>
      <c r="E70" s="2">
        <v>1625</v>
      </c>
      <c r="F70" s="2">
        <v>194</v>
      </c>
      <c r="G70" s="2">
        <v>424</v>
      </c>
      <c r="H70" s="2">
        <v>413</v>
      </c>
      <c r="I70" s="2">
        <v>615</v>
      </c>
      <c r="J70" s="2">
        <v>275</v>
      </c>
      <c r="K70" s="2">
        <v>92</v>
      </c>
    </row>
    <row r="71" spans="1:11" x14ac:dyDescent="0.25">
      <c r="A71" s="1" t="s">
        <v>66</v>
      </c>
      <c r="B71" s="2">
        <v>1371</v>
      </c>
      <c r="C71" s="2">
        <v>673</v>
      </c>
      <c r="D71" s="2">
        <v>698</v>
      </c>
      <c r="E71" s="2">
        <v>1233</v>
      </c>
      <c r="F71" s="2">
        <v>138</v>
      </c>
      <c r="G71" s="2">
        <v>281</v>
      </c>
      <c r="H71" s="2">
        <v>300</v>
      </c>
      <c r="I71" s="2">
        <v>533</v>
      </c>
      <c r="J71" s="2">
        <v>183</v>
      </c>
      <c r="K71" s="2">
        <v>74</v>
      </c>
    </row>
    <row r="72" spans="1:11" x14ac:dyDescent="0.25">
      <c r="A72" s="1" t="s">
        <v>65</v>
      </c>
      <c r="B72" s="2">
        <v>2383</v>
      </c>
      <c r="C72" s="2">
        <v>1160</v>
      </c>
      <c r="D72" s="2">
        <v>1223</v>
      </c>
      <c r="E72" s="2">
        <v>2129</v>
      </c>
      <c r="F72" s="2">
        <v>254</v>
      </c>
      <c r="G72" s="2">
        <v>457</v>
      </c>
      <c r="H72" s="2">
        <v>538</v>
      </c>
      <c r="I72" s="2">
        <v>875</v>
      </c>
      <c r="J72" s="2">
        <v>350</v>
      </c>
      <c r="K72" s="2">
        <v>163</v>
      </c>
    </row>
    <row r="73" spans="1:11" x14ac:dyDescent="0.25">
      <c r="A73" s="1" t="s">
        <v>143</v>
      </c>
      <c r="B73" s="2">
        <v>1173</v>
      </c>
      <c r="C73" s="2">
        <v>567</v>
      </c>
      <c r="D73" s="2">
        <v>606</v>
      </c>
      <c r="E73" s="2">
        <v>992</v>
      </c>
      <c r="F73" s="2">
        <v>181</v>
      </c>
      <c r="G73" s="2">
        <v>224</v>
      </c>
      <c r="H73" s="2">
        <v>246</v>
      </c>
      <c r="I73" s="2">
        <v>417</v>
      </c>
      <c r="J73" s="2">
        <v>198</v>
      </c>
      <c r="K73" s="2">
        <v>88</v>
      </c>
    </row>
    <row r="74" spans="1:11" s="3" customFormat="1" x14ac:dyDescent="0.25">
      <c r="A74" s="3" t="s">
        <v>134</v>
      </c>
      <c r="B74" s="4">
        <f>SUM(B66:B73)</f>
        <v>14992</v>
      </c>
      <c r="C74" s="4">
        <f t="shared" ref="C74:K74" si="2">SUM(C66:C73)</f>
        <v>7279</v>
      </c>
      <c r="D74" s="4">
        <f t="shared" si="2"/>
        <v>7713</v>
      </c>
      <c r="E74" s="4">
        <f t="shared" si="2"/>
        <v>11774</v>
      </c>
      <c r="F74" s="4">
        <f t="shared" si="2"/>
        <v>3218</v>
      </c>
      <c r="G74" s="4">
        <f t="shared" si="2"/>
        <v>3218</v>
      </c>
      <c r="H74" s="4">
        <f t="shared" si="2"/>
        <v>3402</v>
      </c>
      <c r="I74" s="4">
        <f t="shared" si="2"/>
        <v>5313</v>
      </c>
      <c r="J74" s="4">
        <f t="shared" si="2"/>
        <v>2191</v>
      </c>
      <c r="K74" s="4">
        <f t="shared" si="2"/>
        <v>868</v>
      </c>
    </row>
    <row r="75" spans="1:1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1" t="s">
        <v>64</v>
      </c>
      <c r="B76" s="2">
        <v>4214</v>
      </c>
      <c r="C76" s="2">
        <v>2061</v>
      </c>
      <c r="D76" s="2">
        <v>2153</v>
      </c>
      <c r="E76" s="2">
        <v>2695</v>
      </c>
      <c r="F76" s="2">
        <v>1519</v>
      </c>
      <c r="G76" s="2">
        <v>952</v>
      </c>
      <c r="H76" s="2">
        <v>1224</v>
      </c>
      <c r="I76" s="2">
        <v>1344</v>
      </c>
      <c r="J76" s="2">
        <v>530</v>
      </c>
      <c r="K76" s="2">
        <v>164</v>
      </c>
    </row>
    <row r="77" spans="1:11" x14ac:dyDescent="0.25">
      <c r="A77" s="1" t="s">
        <v>63</v>
      </c>
      <c r="B77" s="2">
        <v>1730</v>
      </c>
      <c r="C77" s="2">
        <v>836</v>
      </c>
      <c r="D77" s="2">
        <v>894</v>
      </c>
      <c r="E77" s="2">
        <v>1429</v>
      </c>
      <c r="F77" s="2">
        <v>301</v>
      </c>
      <c r="G77" s="2">
        <v>373</v>
      </c>
      <c r="H77" s="2">
        <v>466</v>
      </c>
      <c r="I77" s="2">
        <v>639</v>
      </c>
      <c r="J77" s="2">
        <v>210</v>
      </c>
      <c r="K77" s="2">
        <v>42</v>
      </c>
    </row>
    <row r="78" spans="1:11" x14ac:dyDescent="0.25">
      <c r="A78" s="1" t="s">
        <v>62</v>
      </c>
      <c r="B78" s="2">
        <v>1874</v>
      </c>
      <c r="C78" s="2">
        <v>921</v>
      </c>
      <c r="D78" s="2">
        <v>953</v>
      </c>
      <c r="E78" s="2">
        <v>1719</v>
      </c>
      <c r="F78" s="2">
        <v>155</v>
      </c>
      <c r="G78" s="2">
        <v>416</v>
      </c>
      <c r="H78" s="2">
        <v>403</v>
      </c>
      <c r="I78" s="2">
        <v>698</v>
      </c>
      <c r="J78" s="2">
        <v>257</v>
      </c>
      <c r="K78" s="2">
        <v>100</v>
      </c>
    </row>
    <row r="79" spans="1:11" x14ac:dyDescent="0.25">
      <c r="A79" s="1" t="s">
        <v>61</v>
      </c>
      <c r="B79" s="2">
        <v>2342</v>
      </c>
      <c r="C79" s="2">
        <v>1154</v>
      </c>
      <c r="D79" s="2">
        <v>1188</v>
      </c>
      <c r="E79" s="2">
        <v>1981</v>
      </c>
      <c r="F79" s="2">
        <v>361</v>
      </c>
      <c r="G79" s="2">
        <v>535</v>
      </c>
      <c r="H79" s="2">
        <v>543</v>
      </c>
      <c r="I79" s="2">
        <v>886</v>
      </c>
      <c r="J79" s="2">
        <v>301</v>
      </c>
      <c r="K79" s="2">
        <v>77</v>
      </c>
    </row>
    <row r="80" spans="1:11" x14ac:dyDescent="0.25">
      <c r="A80" s="1" t="s">
        <v>60</v>
      </c>
      <c r="B80" s="2">
        <v>1284</v>
      </c>
      <c r="C80" s="2">
        <v>652</v>
      </c>
      <c r="D80" s="2">
        <v>632</v>
      </c>
      <c r="E80" s="2">
        <v>1088</v>
      </c>
      <c r="F80" s="2">
        <v>196</v>
      </c>
      <c r="G80" s="2">
        <v>275</v>
      </c>
      <c r="H80" s="2">
        <v>347</v>
      </c>
      <c r="I80" s="2">
        <v>455</v>
      </c>
      <c r="J80" s="2">
        <v>150</v>
      </c>
      <c r="K80" s="2">
        <v>57</v>
      </c>
    </row>
    <row r="81" spans="1:11" x14ac:dyDescent="0.25">
      <c r="A81" s="1" t="s">
        <v>59</v>
      </c>
      <c r="B81" s="2">
        <v>2300</v>
      </c>
      <c r="C81" s="2">
        <v>1131</v>
      </c>
      <c r="D81" s="2">
        <v>1169</v>
      </c>
      <c r="E81" s="2">
        <v>1649</v>
      </c>
      <c r="F81" s="2">
        <v>651</v>
      </c>
      <c r="G81" s="2">
        <v>482</v>
      </c>
      <c r="H81" s="2">
        <v>601</v>
      </c>
      <c r="I81" s="2">
        <v>872</v>
      </c>
      <c r="J81" s="2">
        <v>264</v>
      </c>
      <c r="K81" s="2">
        <v>81</v>
      </c>
    </row>
    <row r="82" spans="1:11" x14ac:dyDescent="0.25">
      <c r="A82" s="1" t="s">
        <v>58</v>
      </c>
      <c r="B82" s="2">
        <v>6484</v>
      </c>
      <c r="C82" s="2">
        <v>3138</v>
      </c>
      <c r="D82" s="2">
        <v>3346</v>
      </c>
      <c r="E82" s="2">
        <v>4058</v>
      </c>
      <c r="F82" s="2">
        <v>2426</v>
      </c>
      <c r="G82" s="2">
        <v>1380</v>
      </c>
      <c r="H82" s="2">
        <v>1850</v>
      </c>
      <c r="I82" s="2">
        <v>2197</v>
      </c>
      <c r="J82" s="2">
        <v>802</v>
      </c>
      <c r="K82" s="2">
        <v>255</v>
      </c>
    </row>
    <row r="83" spans="1:11" x14ac:dyDescent="0.25">
      <c r="A83" s="1" t="s">
        <v>57</v>
      </c>
      <c r="B83" s="2">
        <v>2388</v>
      </c>
      <c r="C83" s="2">
        <v>1229</v>
      </c>
      <c r="D83" s="2">
        <v>1159</v>
      </c>
      <c r="E83" s="2">
        <v>2088</v>
      </c>
      <c r="F83" s="2">
        <v>300</v>
      </c>
      <c r="G83" s="2">
        <v>528</v>
      </c>
      <c r="H83" s="2">
        <v>521</v>
      </c>
      <c r="I83" s="2">
        <v>851</v>
      </c>
      <c r="J83" s="2">
        <v>365</v>
      </c>
      <c r="K83" s="2">
        <v>123</v>
      </c>
    </row>
    <row r="84" spans="1:11" s="3" customFormat="1" x14ac:dyDescent="0.25">
      <c r="A84" s="3" t="s">
        <v>129</v>
      </c>
      <c r="B84" s="4">
        <f>SUM(B76:B83)</f>
        <v>22616</v>
      </c>
      <c r="C84" s="4">
        <f t="shared" ref="C84:K84" si="3">SUM(C76:C83)</f>
        <v>11122</v>
      </c>
      <c r="D84" s="4">
        <f t="shared" si="3"/>
        <v>11494</v>
      </c>
      <c r="E84" s="4">
        <f t="shared" si="3"/>
        <v>16707</v>
      </c>
      <c r="F84" s="4">
        <f t="shared" si="3"/>
        <v>5909</v>
      </c>
      <c r="G84" s="4">
        <f t="shared" si="3"/>
        <v>4941</v>
      </c>
      <c r="H84" s="4">
        <f t="shared" si="3"/>
        <v>5955</v>
      </c>
      <c r="I84" s="4">
        <f t="shared" si="3"/>
        <v>7942</v>
      </c>
      <c r="J84" s="4">
        <f t="shared" si="3"/>
        <v>2879</v>
      </c>
      <c r="K84" s="4">
        <f t="shared" si="3"/>
        <v>899</v>
      </c>
    </row>
    <row r="85" spans="1:1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1" t="s">
        <v>56</v>
      </c>
      <c r="B86" s="2">
        <v>794</v>
      </c>
      <c r="C86" s="2">
        <v>401</v>
      </c>
      <c r="D86" s="2">
        <v>393</v>
      </c>
      <c r="E86" s="2">
        <v>662</v>
      </c>
      <c r="F86" s="2">
        <v>132</v>
      </c>
      <c r="G86" s="2">
        <v>171</v>
      </c>
      <c r="H86" s="2">
        <v>201</v>
      </c>
      <c r="I86" s="2">
        <v>315</v>
      </c>
      <c r="J86" s="2">
        <v>84</v>
      </c>
      <c r="K86" s="2">
        <v>23</v>
      </c>
    </row>
    <row r="87" spans="1:11" x14ac:dyDescent="0.25">
      <c r="A87" s="1" t="s">
        <v>55</v>
      </c>
      <c r="B87" s="2">
        <v>2969</v>
      </c>
      <c r="C87" s="2">
        <v>1417</v>
      </c>
      <c r="D87" s="2">
        <v>1552</v>
      </c>
      <c r="E87" s="2">
        <v>2288</v>
      </c>
      <c r="F87" s="2">
        <v>681</v>
      </c>
      <c r="G87" s="2">
        <v>580</v>
      </c>
      <c r="H87" s="2">
        <v>732</v>
      </c>
      <c r="I87" s="2">
        <v>1074</v>
      </c>
      <c r="J87" s="2">
        <v>452</v>
      </c>
      <c r="K87" s="2">
        <v>131</v>
      </c>
    </row>
    <row r="88" spans="1:11" x14ac:dyDescent="0.25">
      <c r="A88" s="1" t="s">
        <v>54</v>
      </c>
      <c r="B88" s="2">
        <v>5199</v>
      </c>
      <c r="C88" s="2">
        <v>2594</v>
      </c>
      <c r="D88" s="2">
        <v>2605</v>
      </c>
      <c r="E88" s="2">
        <v>2862</v>
      </c>
      <c r="F88" s="2">
        <v>2337</v>
      </c>
      <c r="G88" s="2">
        <v>1035</v>
      </c>
      <c r="H88" s="2">
        <v>1342</v>
      </c>
      <c r="I88" s="2">
        <v>1758</v>
      </c>
      <c r="J88" s="2">
        <v>771</v>
      </c>
      <c r="K88" s="2">
        <v>293</v>
      </c>
    </row>
    <row r="89" spans="1:11" x14ac:dyDescent="0.25">
      <c r="A89" s="1" t="s">
        <v>53</v>
      </c>
      <c r="B89" s="2">
        <v>317</v>
      </c>
      <c r="C89" s="2">
        <v>145</v>
      </c>
      <c r="D89" s="2">
        <v>172</v>
      </c>
      <c r="E89" s="2">
        <v>203</v>
      </c>
      <c r="F89" s="2">
        <v>114</v>
      </c>
      <c r="G89" s="2">
        <v>46</v>
      </c>
      <c r="H89" s="2">
        <v>91</v>
      </c>
      <c r="I89" s="2">
        <v>114</v>
      </c>
      <c r="J89" s="2">
        <v>54</v>
      </c>
      <c r="K89" s="2">
        <v>12</v>
      </c>
    </row>
    <row r="90" spans="1:11" x14ac:dyDescent="0.25">
      <c r="A90" s="1" t="s">
        <v>52</v>
      </c>
      <c r="B90" s="2">
        <v>1776</v>
      </c>
      <c r="C90" s="2">
        <v>881</v>
      </c>
      <c r="D90" s="2">
        <v>895</v>
      </c>
      <c r="E90" s="2">
        <v>1585</v>
      </c>
      <c r="F90" s="2">
        <v>191</v>
      </c>
      <c r="G90" s="2">
        <v>394</v>
      </c>
      <c r="H90" s="2">
        <v>352</v>
      </c>
      <c r="I90" s="2">
        <v>683</v>
      </c>
      <c r="J90" s="2">
        <v>279</v>
      </c>
      <c r="K90" s="2">
        <v>68</v>
      </c>
    </row>
    <row r="91" spans="1:11" x14ac:dyDescent="0.25">
      <c r="A91" s="1" t="s">
        <v>51</v>
      </c>
      <c r="B91" s="2">
        <v>2773</v>
      </c>
      <c r="C91" s="2">
        <v>1390</v>
      </c>
      <c r="D91" s="2">
        <v>1383</v>
      </c>
      <c r="E91" s="2">
        <v>2089</v>
      </c>
      <c r="F91" s="2">
        <v>684</v>
      </c>
      <c r="G91" s="2">
        <v>639</v>
      </c>
      <c r="H91" s="2">
        <v>605</v>
      </c>
      <c r="I91" s="2">
        <v>1020</v>
      </c>
      <c r="J91" s="2">
        <v>418</v>
      </c>
      <c r="K91" s="2">
        <v>91</v>
      </c>
    </row>
    <row r="92" spans="1:11" x14ac:dyDescent="0.25">
      <c r="A92" s="1" t="s">
        <v>50</v>
      </c>
      <c r="B92" s="2">
        <v>1680</v>
      </c>
      <c r="C92" s="2">
        <v>808</v>
      </c>
      <c r="D92" s="2">
        <v>872</v>
      </c>
      <c r="E92" s="2">
        <v>1429</v>
      </c>
      <c r="F92" s="2">
        <v>251</v>
      </c>
      <c r="G92" s="2">
        <v>332</v>
      </c>
      <c r="H92" s="2">
        <v>349</v>
      </c>
      <c r="I92" s="2">
        <v>670</v>
      </c>
      <c r="J92" s="2">
        <v>260</v>
      </c>
      <c r="K92" s="2">
        <v>69</v>
      </c>
    </row>
    <row r="93" spans="1:11" x14ac:dyDescent="0.25">
      <c r="A93" s="1" t="s">
        <v>49</v>
      </c>
      <c r="B93" s="2">
        <v>5265</v>
      </c>
      <c r="C93" s="2">
        <v>2600</v>
      </c>
      <c r="D93" s="2">
        <v>2665</v>
      </c>
      <c r="E93" s="2">
        <v>3954</v>
      </c>
      <c r="F93" s="2">
        <v>1311</v>
      </c>
      <c r="G93" s="2">
        <v>1157</v>
      </c>
      <c r="H93" s="2">
        <v>1210</v>
      </c>
      <c r="I93" s="2">
        <v>1908</v>
      </c>
      <c r="J93" s="2">
        <v>732</v>
      </c>
      <c r="K93" s="2">
        <v>258</v>
      </c>
    </row>
    <row r="94" spans="1:11" x14ac:dyDescent="0.25">
      <c r="A94" s="1" t="s">
        <v>48</v>
      </c>
      <c r="B94" s="2">
        <v>3392</v>
      </c>
      <c r="C94" s="2">
        <v>1738</v>
      </c>
      <c r="D94" s="2">
        <v>1654</v>
      </c>
      <c r="E94" s="2">
        <v>2591</v>
      </c>
      <c r="F94" s="2">
        <v>801</v>
      </c>
      <c r="G94" s="2">
        <v>770</v>
      </c>
      <c r="H94" s="2">
        <v>805</v>
      </c>
      <c r="I94" s="2">
        <v>1193</v>
      </c>
      <c r="J94" s="2">
        <v>478</v>
      </c>
      <c r="K94" s="2">
        <v>146</v>
      </c>
    </row>
    <row r="95" spans="1:11" x14ac:dyDescent="0.25">
      <c r="A95" s="1" t="s">
        <v>4</v>
      </c>
      <c r="B95" s="2">
        <v>18417</v>
      </c>
      <c r="C95" s="2">
        <v>9299</v>
      </c>
      <c r="D95" s="2">
        <v>9118</v>
      </c>
      <c r="E95" s="2">
        <v>12901</v>
      </c>
      <c r="F95" s="2">
        <v>5516</v>
      </c>
      <c r="G95" s="2">
        <v>3180</v>
      </c>
      <c r="H95" s="2">
        <v>6080</v>
      </c>
      <c r="I95" s="2">
        <v>5729</v>
      </c>
      <c r="J95" s="2">
        <v>2234</v>
      </c>
      <c r="K95" s="2">
        <v>1194</v>
      </c>
    </row>
    <row r="96" spans="1:11" x14ac:dyDescent="0.25">
      <c r="A96" s="1" t="s">
        <v>47</v>
      </c>
      <c r="B96" s="2">
        <v>1087</v>
      </c>
      <c r="C96" s="2">
        <v>529</v>
      </c>
      <c r="D96" s="2">
        <v>558</v>
      </c>
      <c r="E96" s="2">
        <v>883</v>
      </c>
      <c r="F96" s="2">
        <v>204</v>
      </c>
      <c r="G96" s="2">
        <v>201</v>
      </c>
      <c r="H96" s="2">
        <v>267</v>
      </c>
      <c r="I96" s="2">
        <v>423</v>
      </c>
      <c r="J96" s="2">
        <v>153</v>
      </c>
      <c r="K96" s="2">
        <v>43</v>
      </c>
    </row>
    <row r="97" spans="1:11" x14ac:dyDescent="0.25">
      <c r="A97" s="1" t="s">
        <v>46</v>
      </c>
      <c r="B97" s="2">
        <v>5133</v>
      </c>
      <c r="C97" s="2">
        <v>2558</v>
      </c>
      <c r="D97" s="2">
        <v>2575</v>
      </c>
      <c r="E97" s="2">
        <v>3143</v>
      </c>
      <c r="F97" s="2">
        <v>1990</v>
      </c>
      <c r="G97" s="2">
        <v>1094</v>
      </c>
      <c r="H97" s="2">
        <v>1304</v>
      </c>
      <c r="I97" s="2">
        <v>1770</v>
      </c>
      <c r="J97" s="2">
        <v>675</v>
      </c>
      <c r="K97" s="2">
        <v>290</v>
      </c>
    </row>
    <row r="98" spans="1:11" x14ac:dyDescent="0.25">
      <c r="A98" s="1" t="s">
        <v>45</v>
      </c>
      <c r="B98" s="2">
        <v>1813</v>
      </c>
      <c r="C98" s="2">
        <v>897</v>
      </c>
      <c r="D98" s="2">
        <v>916</v>
      </c>
      <c r="E98" s="2">
        <v>1515</v>
      </c>
      <c r="F98" s="2">
        <v>298</v>
      </c>
      <c r="G98" s="2">
        <v>400</v>
      </c>
      <c r="H98" s="2">
        <v>386</v>
      </c>
      <c r="I98" s="2">
        <v>677</v>
      </c>
      <c r="J98" s="2">
        <v>255</v>
      </c>
      <c r="K98" s="2">
        <v>95</v>
      </c>
    </row>
    <row r="99" spans="1:11" x14ac:dyDescent="0.25">
      <c r="A99" s="1" t="s">
        <v>44</v>
      </c>
      <c r="B99" s="2">
        <v>739</v>
      </c>
      <c r="C99" s="2">
        <v>367</v>
      </c>
      <c r="D99" s="2">
        <v>372</v>
      </c>
      <c r="E99" s="2">
        <v>653</v>
      </c>
      <c r="F99" s="2">
        <v>86</v>
      </c>
      <c r="G99" s="2">
        <v>139</v>
      </c>
      <c r="H99" s="2">
        <v>144</v>
      </c>
      <c r="I99" s="2">
        <v>298</v>
      </c>
      <c r="J99" s="2">
        <v>120</v>
      </c>
      <c r="K99" s="2">
        <v>38</v>
      </c>
    </row>
    <row r="100" spans="1:11" x14ac:dyDescent="0.25">
      <c r="A100" s="1" t="s">
        <v>43</v>
      </c>
      <c r="B100" s="2">
        <v>5372</v>
      </c>
      <c r="C100" s="2">
        <v>2728</v>
      </c>
      <c r="D100" s="2">
        <v>2644</v>
      </c>
      <c r="E100" s="2">
        <v>4023</v>
      </c>
      <c r="F100" s="2">
        <v>1349</v>
      </c>
      <c r="G100" s="2">
        <v>1134</v>
      </c>
      <c r="H100" s="2">
        <v>1364</v>
      </c>
      <c r="I100" s="2">
        <v>1872</v>
      </c>
      <c r="J100" s="2">
        <v>715</v>
      </c>
      <c r="K100" s="2">
        <v>287</v>
      </c>
    </row>
    <row r="101" spans="1:11" s="3" customFormat="1" x14ac:dyDescent="0.25">
      <c r="A101" s="3" t="s">
        <v>132</v>
      </c>
      <c r="B101" s="4">
        <f>SUM(B86:B100)</f>
        <v>56726</v>
      </c>
      <c r="C101" s="4">
        <f t="shared" ref="C101:K101" si="4">SUM(C86:C100)</f>
        <v>28352</v>
      </c>
      <c r="D101" s="4">
        <f t="shared" si="4"/>
        <v>28374</v>
      </c>
      <c r="E101" s="4">
        <f t="shared" si="4"/>
        <v>40781</v>
      </c>
      <c r="F101" s="4">
        <f t="shared" si="4"/>
        <v>15945</v>
      </c>
      <c r="G101" s="4">
        <f t="shared" si="4"/>
        <v>11272</v>
      </c>
      <c r="H101" s="4">
        <f t="shared" si="4"/>
        <v>15232</v>
      </c>
      <c r="I101" s="4">
        <f t="shared" si="4"/>
        <v>19504</v>
      </c>
      <c r="J101" s="4">
        <f t="shared" si="4"/>
        <v>7680</v>
      </c>
      <c r="K101" s="4">
        <f t="shared" si="4"/>
        <v>3038</v>
      </c>
    </row>
    <row r="102" spans="1:1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1" t="s">
        <v>42</v>
      </c>
      <c r="B103" s="2">
        <v>3594</v>
      </c>
      <c r="C103" s="2">
        <v>1876</v>
      </c>
      <c r="D103" s="2">
        <v>1718</v>
      </c>
      <c r="E103" s="2">
        <v>2970</v>
      </c>
      <c r="F103" s="2">
        <v>624</v>
      </c>
      <c r="G103" s="2">
        <v>796</v>
      </c>
      <c r="H103" s="2">
        <v>820</v>
      </c>
      <c r="I103" s="2">
        <v>1274</v>
      </c>
      <c r="J103" s="2">
        <v>512</v>
      </c>
      <c r="K103" s="2">
        <v>192</v>
      </c>
    </row>
    <row r="104" spans="1:11" x14ac:dyDescent="0.25">
      <c r="A104" s="1" t="s">
        <v>41</v>
      </c>
      <c r="B104" s="2">
        <v>315</v>
      </c>
      <c r="C104" s="2">
        <v>147</v>
      </c>
      <c r="D104" s="2">
        <v>168</v>
      </c>
      <c r="E104" s="2">
        <v>280</v>
      </c>
      <c r="F104" s="2">
        <v>35</v>
      </c>
      <c r="G104" s="2">
        <v>72</v>
      </c>
      <c r="H104" s="2">
        <v>53</v>
      </c>
      <c r="I104" s="2">
        <v>131</v>
      </c>
      <c r="J104" s="2">
        <v>48</v>
      </c>
      <c r="K104" s="2">
        <v>11</v>
      </c>
    </row>
    <row r="105" spans="1:11" x14ac:dyDescent="0.25">
      <c r="A105" s="1" t="s">
        <v>40</v>
      </c>
      <c r="B105" s="2">
        <v>497</v>
      </c>
      <c r="C105" s="2">
        <v>236</v>
      </c>
      <c r="D105" s="2">
        <v>261</v>
      </c>
      <c r="E105" s="2">
        <v>435</v>
      </c>
      <c r="F105" s="2">
        <v>62</v>
      </c>
      <c r="G105" s="2">
        <v>99</v>
      </c>
      <c r="H105" s="2">
        <v>79</v>
      </c>
      <c r="I105" s="2">
        <v>216</v>
      </c>
      <c r="J105" s="2">
        <v>82</v>
      </c>
      <c r="K105" s="2">
        <v>21</v>
      </c>
    </row>
    <row r="106" spans="1:11" x14ac:dyDescent="0.25">
      <c r="A106" s="1" t="s">
        <v>39</v>
      </c>
      <c r="B106" s="2">
        <v>4052</v>
      </c>
      <c r="C106" s="2">
        <v>1992</v>
      </c>
      <c r="D106" s="2">
        <v>2060</v>
      </c>
      <c r="E106" s="2">
        <v>3588</v>
      </c>
      <c r="F106" s="2">
        <v>464</v>
      </c>
      <c r="G106" s="2">
        <v>845</v>
      </c>
      <c r="H106" s="2">
        <v>789</v>
      </c>
      <c r="I106" s="2">
        <v>1555</v>
      </c>
      <c r="J106" s="2">
        <v>652</v>
      </c>
      <c r="K106" s="2">
        <v>211</v>
      </c>
    </row>
    <row r="107" spans="1:11" x14ac:dyDescent="0.25">
      <c r="A107" s="1" t="s">
        <v>38</v>
      </c>
      <c r="B107" s="2">
        <v>4057</v>
      </c>
      <c r="C107" s="2">
        <v>2008</v>
      </c>
      <c r="D107" s="2">
        <v>2049</v>
      </c>
      <c r="E107" s="2">
        <v>2833</v>
      </c>
      <c r="F107" s="2">
        <v>1224</v>
      </c>
      <c r="G107" s="2">
        <v>860</v>
      </c>
      <c r="H107" s="2">
        <v>1020</v>
      </c>
      <c r="I107" s="2">
        <v>1413</v>
      </c>
      <c r="J107" s="2">
        <v>572</v>
      </c>
      <c r="K107" s="2">
        <v>192</v>
      </c>
    </row>
    <row r="108" spans="1:11" x14ac:dyDescent="0.25">
      <c r="A108" s="1" t="s">
        <v>37</v>
      </c>
      <c r="B108" s="2">
        <v>2402</v>
      </c>
      <c r="C108" s="2">
        <v>1194</v>
      </c>
      <c r="D108" s="2">
        <v>1208</v>
      </c>
      <c r="E108" s="2">
        <v>1746</v>
      </c>
      <c r="F108" s="2">
        <v>656</v>
      </c>
      <c r="G108" s="2">
        <v>446</v>
      </c>
      <c r="H108" s="2">
        <v>583</v>
      </c>
      <c r="I108" s="2">
        <v>814</v>
      </c>
      <c r="J108" s="2">
        <v>407</v>
      </c>
      <c r="K108" s="2">
        <v>152</v>
      </c>
    </row>
    <row r="109" spans="1:11" x14ac:dyDescent="0.25">
      <c r="A109" s="1" t="s">
        <v>144</v>
      </c>
      <c r="B109" s="2">
        <v>1236</v>
      </c>
      <c r="C109" s="2">
        <v>624</v>
      </c>
      <c r="D109" s="2">
        <v>612</v>
      </c>
      <c r="E109" s="2">
        <v>1112</v>
      </c>
      <c r="F109" s="2">
        <v>124</v>
      </c>
      <c r="G109" s="2">
        <v>257</v>
      </c>
      <c r="H109" s="2">
        <v>252</v>
      </c>
      <c r="I109" s="2">
        <v>460</v>
      </c>
      <c r="J109" s="2">
        <v>205</v>
      </c>
      <c r="K109" s="2">
        <v>62</v>
      </c>
    </row>
    <row r="110" spans="1:11" x14ac:dyDescent="0.25">
      <c r="A110" s="1" t="s">
        <v>36</v>
      </c>
      <c r="B110" s="2">
        <v>6663</v>
      </c>
      <c r="C110" s="2">
        <v>3330</v>
      </c>
      <c r="D110" s="2">
        <v>3333</v>
      </c>
      <c r="E110" s="2">
        <v>3903</v>
      </c>
      <c r="F110" s="2">
        <v>2760</v>
      </c>
      <c r="G110" s="2">
        <v>1401</v>
      </c>
      <c r="H110" s="2">
        <v>1825</v>
      </c>
      <c r="I110" s="2">
        <v>2179</v>
      </c>
      <c r="J110" s="2">
        <v>878</v>
      </c>
      <c r="K110" s="2">
        <v>380</v>
      </c>
    </row>
    <row r="111" spans="1:11" x14ac:dyDescent="0.25">
      <c r="A111" s="1" t="s">
        <v>35</v>
      </c>
      <c r="B111" s="2">
        <v>1964</v>
      </c>
      <c r="C111" s="2">
        <v>974</v>
      </c>
      <c r="D111" s="2">
        <v>990</v>
      </c>
      <c r="E111" s="2">
        <v>1606</v>
      </c>
      <c r="F111" s="2">
        <v>358</v>
      </c>
      <c r="G111" s="2">
        <v>389</v>
      </c>
      <c r="H111" s="2">
        <v>405</v>
      </c>
      <c r="I111" s="2">
        <v>717</v>
      </c>
      <c r="J111" s="2">
        <v>336</v>
      </c>
      <c r="K111" s="2">
        <v>117</v>
      </c>
    </row>
    <row r="112" spans="1:11" x14ac:dyDescent="0.25">
      <c r="A112" s="1" t="s">
        <v>34</v>
      </c>
      <c r="B112" s="2">
        <v>437</v>
      </c>
      <c r="C112" s="2">
        <v>214</v>
      </c>
      <c r="D112" s="2">
        <v>223</v>
      </c>
      <c r="E112" s="2">
        <v>409</v>
      </c>
      <c r="F112" s="2">
        <v>28</v>
      </c>
      <c r="G112" s="2">
        <v>84</v>
      </c>
      <c r="H112" s="2">
        <v>70</v>
      </c>
      <c r="I112" s="2">
        <v>195</v>
      </c>
      <c r="J112" s="2">
        <v>68</v>
      </c>
      <c r="K112" s="2">
        <v>20</v>
      </c>
    </row>
    <row r="113" spans="1:11" s="3" customFormat="1" x14ac:dyDescent="0.25">
      <c r="A113" s="3" t="s">
        <v>130</v>
      </c>
      <c r="B113" s="4">
        <f>SUM(B103:B112)</f>
        <v>25217</v>
      </c>
      <c r="C113" s="4">
        <f t="shared" ref="C113:K113" si="5">SUM(C103:C112)</f>
        <v>12595</v>
      </c>
      <c r="D113" s="4">
        <f t="shared" si="5"/>
        <v>12622</v>
      </c>
      <c r="E113" s="4">
        <f t="shared" si="5"/>
        <v>18882</v>
      </c>
      <c r="F113" s="4">
        <f t="shared" si="5"/>
        <v>6335</v>
      </c>
      <c r="G113" s="4">
        <f t="shared" si="5"/>
        <v>5249</v>
      </c>
      <c r="H113" s="4">
        <f t="shared" si="5"/>
        <v>5896</v>
      </c>
      <c r="I113" s="4">
        <f t="shared" si="5"/>
        <v>8954</v>
      </c>
      <c r="J113" s="4">
        <f t="shared" si="5"/>
        <v>3760</v>
      </c>
      <c r="K113" s="4">
        <f t="shared" si="5"/>
        <v>1358</v>
      </c>
    </row>
    <row r="114" spans="1:1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1" t="s">
        <v>33</v>
      </c>
      <c r="B115" s="2">
        <v>1162</v>
      </c>
      <c r="C115" s="2">
        <v>587</v>
      </c>
      <c r="D115" s="2">
        <v>575</v>
      </c>
      <c r="E115" s="2">
        <v>980</v>
      </c>
      <c r="F115" s="2">
        <v>182</v>
      </c>
      <c r="G115" s="2">
        <v>249</v>
      </c>
      <c r="H115" s="2">
        <v>211</v>
      </c>
      <c r="I115" s="2">
        <v>471</v>
      </c>
      <c r="J115" s="2">
        <v>181</v>
      </c>
      <c r="K115" s="2">
        <v>50</v>
      </c>
    </row>
    <row r="116" spans="1:11" x14ac:dyDescent="0.25">
      <c r="A116" s="1" t="s">
        <v>32</v>
      </c>
      <c r="B116" s="2">
        <v>1047</v>
      </c>
      <c r="C116" s="2">
        <v>543</v>
      </c>
      <c r="D116" s="2">
        <v>504</v>
      </c>
      <c r="E116" s="2">
        <v>904</v>
      </c>
      <c r="F116" s="2">
        <v>143</v>
      </c>
      <c r="G116" s="2">
        <v>240</v>
      </c>
      <c r="H116" s="2">
        <v>220</v>
      </c>
      <c r="I116" s="2">
        <v>405</v>
      </c>
      <c r="J116" s="2">
        <v>138</v>
      </c>
      <c r="K116" s="2">
        <v>44</v>
      </c>
    </row>
    <row r="117" spans="1:11" x14ac:dyDescent="0.25">
      <c r="A117" s="1" t="s">
        <v>31</v>
      </c>
      <c r="B117" s="2">
        <v>6870</v>
      </c>
      <c r="C117" s="2">
        <v>3533</v>
      </c>
      <c r="D117" s="2">
        <v>3337</v>
      </c>
      <c r="E117" s="2">
        <v>5014</v>
      </c>
      <c r="F117" s="2">
        <v>1856</v>
      </c>
      <c r="G117" s="2">
        <v>1357</v>
      </c>
      <c r="H117" s="2">
        <v>1467</v>
      </c>
      <c r="I117" s="2">
        <v>2471</v>
      </c>
      <c r="J117" s="2">
        <v>1102</v>
      </c>
      <c r="K117" s="2">
        <v>473</v>
      </c>
    </row>
    <row r="118" spans="1:11" x14ac:dyDescent="0.25">
      <c r="A118" s="1" t="s">
        <v>30</v>
      </c>
      <c r="B118" s="2">
        <v>908</v>
      </c>
      <c r="C118" s="2">
        <v>451</v>
      </c>
      <c r="D118" s="2">
        <v>457</v>
      </c>
      <c r="E118" s="2">
        <v>760</v>
      </c>
      <c r="F118" s="2">
        <v>148</v>
      </c>
      <c r="G118" s="2">
        <v>218</v>
      </c>
      <c r="H118" s="2">
        <v>139</v>
      </c>
      <c r="I118" s="2">
        <v>378</v>
      </c>
      <c r="J118" s="2">
        <v>141</v>
      </c>
      <c r="K118" s="2">
        <v>32</v>
      </c>
    </row>
    <row r="119" spans="1:11" x14ac:dyDescent="0.25">
      <c r="A119" s="1" t="s">
        <v>29</v>
      </c>
      <c r="B119" s="2">
        <v>1257</v>
      </c>
      <c r="C119" s="2">
        <v>632</v>
      </c>
      <c r="D119" s="2">
        <v>625</v>
      </c>
      <c r="E119" s="2">
        <v>1113</v>
      </c>
      <c r="F119" s="2">
        <v>144</v>
      </c>
      <c r="G119" s="2">
        <v>230</v>
      </c>
      <c r="H119" s="2">
        <v>216</v>
      </c>
      <c r="I119" s="2">
        <v>514</v>
      </c>
      <c r="J119" s="2">
        <v>230</v>
      </c>
      <c r="K119" s="2">
        <v>67</v>
      </c>
    </row>
    <row r="120" spans="1:11" x14ac:dyDescent="0.25">
      <c r="A120" s="1" t="s">
        <v>28</v>
      </c>
      <c r="B120" s="2">
        <v>3299</v>
      </c>
      <c r="C120" s="2">
        <v>1663</v>
      </c>
      <c r="D120" s="2">
        <v>1636</v>
      </c>
      <c r="E120" s="2">
        <v>2689</v>
      </c>
      <c r="F120" s="2">
        <v>610</v>
      </c>
      <c r="G120" s="2">
        <v>701</v>
      </c>
      <c r="H120" s="2">
        <v>545</v>
      </c>
      <c r="I120" s="2">
        <v>1326</v>
      </c>
      <c r="J120" s="2">
        <v>545</v>
      </c>
      <c r="K120" s="2">
        <v>182</v>
      </c>
    </row>
    <row r="121" spans="1:11" x14ac:dyDescent="0.25">
      <c r="A121" s="1" t="s">
        <v>27</v>
      </c>
      <c r="B121" s="2">
        <v>957</v>
      </c>
      <c r="C121" s="2">
        <v>461</v>
      </c>
      <c r="D121" s="2">
        <v>496</v>
      </c>
      <c r="E121" s="2">
        <v>831</v>
      </c>
      <c r="F121" s="2">
        <v>126</v>
      </c>
      <c r="G121" s="2">
        <v>188</v>
      </c>
      <c r="H121" s="2">
        <v>155</v>
      </c>
      <c r="I121" s="2">
        <v>391</v>
      </c>
      <c r="J121" s="2">
        <v>167</v>
      </c>
      <c r="K121" s="2">
        <v>56</v>
      </c>
    </row>
    <row r="122" spans="1:11" x14ac:dyDescent="0.25">
      <c r="A122" s="1" t="s">
        <v>26</v>
      </c>
      <c r="B122" s="2">
        <v>1539</v>
      </c>
      <c r="C122" s="2">
        <v>778</v>
      </c>
      <c r="D122" s="2">
        <v>761</v>
      </c>
      <c r="E122" s="2">
        <v>1394</v>
      </c>
      <c r="F122" s="2">
        <v>145</v>
      </c>
      <c r="G122" s="2">
        <v>295</v>
      </c>
      <c r="H122" s="2">
        <v>265</v>
      </c>
      <c r="I122" s="2">
        <v>627</v>
      </c>
      <c r="J122" s="2">
        <v>284</v>
      </c>
      <c r="K122" s="2">
        <v>68</v>
      </c>
    </row>
    <row r="123" spans="1:11" x14ac:dyDescent="0.25">
      <c r="A123" s="1" t="s">
        <v>25</v>
      </c>
      <c r="B123" s="2">
        <v>1406</v>
      </c>
      <c r="C123" s="2">
        <v>733</v>
      </c>
      <c r="D123" s="2">
        <v>673</v>
      </c>
      <c r="E123" s="2">
        <v>1242</v>
      </c>
      <c r="F123" s="2">
        <v>164</v>
      </c>
      <c r="G123" s="2">
        <v>289</v>
      </c>
      <c r="H123" s="2">
        <v>238</v>
      </c>
      <c r="I123" s="2">
        <v>502</v>
      </c>
      <c r="J123" s="2">
        <v>294</v>
      </c>
      <c r="K123" s="2">
        <v>83</v>
      </c>
    </row>
    <row r="124" spans="1:11" x14ac:dyDescent="0.25">
      <c r="A124" s="1" t="s">
        <v>24</v>
      </c>
      <c r="B124" s="2">
        <v>1055</v>
      </c>
      <c r="C124" s="2">
        <v>534</v>
      </c>
      <c r="D124" s="2">
        <v>521</v>
      </c>
      <c r="E124" s="2">
        <v>950</v>
      </c>
      <c r="F124" s="2">
        <v>105</v>
      </c>
      <c r="G124" s="2">
        <v>183</v>
      </c>
      <c r="H124" s="2">
        <v>219</v>
      </c>
      <c r="I124" s="2">
        <v>428</v>
      </c>
      <c r="J124" s="2">
        <v>165</v>
      </c>
      <c r="K124" s="2">
        <v>60</v>
      </c>
    </row>
    <row r="125" spans="1:11" x14ac:dyDescent="0.25">
      <c r="A125" s="1" t="s">
        <v>23</v>
      </c>
      <c r="B125" s="2">
        <v>1466</v>
      </c>
      <c r="C125" s="2">
        <v>746</v>
      </c>
      <c r="D125" s="2">
        <v>720</v>
      </c>
      <c r="E125" s="2">
        <v>1205</v>
      </c>
      <c r="F125" s="2">
        <v>261</v>
      </c>
      <c r="G125" s="2">
        <v>289</v>
      </c>
      <c r="H125" s="2">
        <v>279</v>
      </c>
      <c r="I125" s="2">
        <v>568</v>
      </c>
      <c r="J125" s="2">
        <v>235</v>
      </c>
      <c r="K125" s="2">
        <v>95</v>
      </c>
    </row>
    <row r="126" spans="1:11" s="3" customFormat="1" x14ac:dyDescent="0.25">
      <c r="A126" s="3" t="s">
        <v>128</v>
      </c>
      <c r="B126" s="4">
        <f>SUM(B115:B125)</f>
        <v>20966</v>
      </c>
      <c r="C126" s="4">
        <f t="shared" ref="C126:K126" si="6">SUM(C115:C125)</f>
        <v>10661</v>
      </c>
      <c r="D126" s="4">
        <f t="shared" si="6"/>
        <v>10305</v>
      </c>
      <c r="E126" s="4">
        <f t="shared" si="6"/>
        <v>17082</v>
      </c>
      <c r="F126" s="4">
        <f t="shared" si="6"/>
        <v>3884</v>
      </c>
      <c r="G126" s="4">
        <f t="shared" si="6"/>
        <v>4239</v>
      </c>
      <c r="H126" s="4">
        <f t="shared" si="6"/>
        <v>3954</v>
      </c>
      <c r="I126" s="4">
        <f t="shared" si="6"/>
        <v>8081</v>
      </c>
      <c r="J126" s="4">
        <f t="shared" si="6"/>
        <v>3482</v>
      </c>
      <c r="K126" s="4">
        <f t="shared" si="6"/>
        <v>1210</v>
      </c>
    </row>
    <row r="127" spans="1:1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1" t="s">
        <v>22</v>
      </c>
      <c r="B128" s="2">
        <v>793</v>
      </c>
      <c r="C128" s="2">
        <v>376</v>
      </c>
      <c r="D128" s="2">
        <v>417</v>
      </c>
      <c r="E128" s="2">
        <v>718</v>
      </c>
      <c r="F128" s="2">
        <v>75</v>
      </c>
      <c r="G128" s="2">
        <v>134</v>
      </c>
      <c r="H128" s="2">
        <v>112</v>
      </c>
      <c r="I128" s="2">
        <v>337</v>
      </c>
      <c r="J128" s="2">
        <v>170</v>
      </c>
      <c r="K128" s="2">
        <v>40</v>
      </c>
    </row>
    <row r="129" spans="1:11" x14ac:dyDescent="0.25">
      <c r="A129" s="1" t="s">
        <v>21</v>
      </c>
      <c r="B129" s="2">
        <v>291</v>
      </c>
      <c r="C129" s="2">
        <v>134</v>
      </c>
      <c r="D129" s="2">
        <v>157</v>
      </c>
      <c r="E129" s="2">
        <v>259</v>
      </c>
      <c r="F129" s="2">
        <v>32</v>
      </c>
      <c r="G129" s="2">
        <v>70</v>
      </c>
      <c r="H129" s="2">
        <v>52</v>
      </c>
      <c r="I129" s="2">
        <v>103</v>
      </c>
      <c r="J129" s="2">
        <v>48</v>
      </c>
      <c r="K129" s="2">
        <v>18</v>
      </c>
    </row>
    <row r="130" spans="1:11" x14ac:dyDescent="0.25">
      <c r="A130" s="1" t="s">
        <v>20</v>
      </c>
      <c r="B130" s="2">
        <v>4055</v>
      </c>
      <c r="C130" s="2">
        <v>2054</v>
      </c>
      <c r="D130" s="2">
        <v>2001</v>
      </c>
      <c r="E130" s="2">
        <v>2996</v>
      </c>
      <c r="F130" s="2">
        <v>1059</v>
      </c>
      <c r="G130" s="2">
        <v>821</v>
      </c>
      <c r="H130" s="2">
        <v>941</v>
      </c>
      <c r="I130" s="2">
        <v>1411</v>
      </c>
      <c r="J130" s="2">
        <v>623</v>
      </c>
      <c r="K130" s="2">
        <v>259</v>
      </c>
    </row>
    <row r="131" spans="1:11" x14ac:dyDescent="0.25">
      <c r="A131" s="1" t="s">
        <v>19</v>
      </c>
      <c r="B131" s="2">
        <v>2346</v>
      </c>
      <c r="C131" s="2">
        <v>1162</v>
      </c>
      <c r="D131" s="2">
        <v>1184</v>
      </c>
      <c r="E131" s="2">
        <v>1987</v>
      </c>
      <c r="F131" s="2">
        <v>359</v>
      </c>
      <c r="G131" s="2">
        <v>493</v>
      </c>
      <c r="H131" s="2">
        <v>542</v>
      </c>
      <c r="I131" s="2">
        <v>863</v>
      </c>
      <c r="J131" s="2">
        <v>329</v>
      </c>
      <c r="K131" s="2">
        <v>119</v>
      </c>
    </row>
    <row r="132" spans="1:11" x14ac:dyDescent="0.25">
      <c r="A132" s="1" t="s">
        <v>18</v>
      </c>
      <c r="B132" s="2">
        <v>940</v>
      </c>
      <c r="C132" s="2">
        <v>443</v>
      </c>
      <c r="D132" s="2">
        <v>497</v>
      </c>
      <c r="E132" s="2">
        <v>798</v>
      </c>
      <c r="F132" s="2">
        <v>142</v>
      </c>
      <c r="G132" s="2">
        <v>196</v>
      </c>
      <c r="H132" s="2">
        <v>209</v>
      </c>
      <c r="I132" s="2">
        <v>349</v>
      </c>
      <c r="J132" s="2">
        <v>131</v>
      </c>
      <c r="K132" s="2">
        <v>55</v>
      </c>
    </row>
    <row r="133" spans="1:11" x14ac:dyDescent="0.25">
      <c r="A133" s="1" t="s">
        <v>17</v>
      </c>
      <c r="B133" s="2">
        <v>584</v>
      </c>
      <c r="C133" s="2">
        <v>306</v>
      </c>
      <c r="D133" s="2">
        <v>278</v>
      </c>
      <c r="E133" s="2">
        <v>559</v>
      </c>
      <c r="F133" s="2">
        <v>25</v>
      </c>
      <c r="G133" s="2">
        <v>124</v>
      </c>
      <c r="H133" s="2">
        <v>106</v>
      </c>
      <c r="I133" s="2">
        <v>240</v>
      </c>
      <c r="J133" s="2">
        <v>78</v>
      </c>
      <c r="K133" s="2">
        <v>36</v>
      </c>
    </row>
    <row r="134" spans="1:11" x14ac:dyDescent="0.25">
      <c r="A134" s="1" t="s">
        <v>16</v>
      </c>
      <c r="B134" s="2">
        <v>504</v>
      </c>
      <c r="C134" s="2">
        <v>246</v>
      </c>
      <c r="D134" s="2">
        <v>258</v>
      </c>
      <c r="E134" s="2">
        <v>435</v>
      </c>
      <c r="F134" s="2">
        <v>69</v>
      </c>
      <c r="G134" s="2">
        <v>89</v>
      </c>
      <c r="H134" s="2">
        <v>84</v>
      </c>
      <c r="I134" s="2">
        <v>211</v>
      </c>
      <c r="J134" s="2">
        <v>86</v>
      </c>
      <c r="K134" s="2">
        <v>34</v>
      </c>
    </row>
    <row r="135" spans="1:11" x14ac:dyDescent="0.25">
      <c r="A135" s="1" t="s">
        <v>15</v>
      </c>
      <c r="B135" s="2">
        <v>941</v>
      </c>
      <c r="C135" s="2">
        <v>461</v>
      </c>
      <c r="D135" s="2">
        <v>480</v>
      </c>
      <c r="E135" s="2">
        <v>836</v>
      </c>
      <c r="F135" s="2">
        <v>105</v>
      </c>
      <c r="G135" s="2">
        <v>170</v>
      </c>
      <c r="H135" s="2">
        <v>153</v>
      </c>
      <c r="I135" s="2">
        <v>395</v>
      </c>
      <c r="J135" s="2">
        <v>180</v>
      </c>
      <c r="K135" s="2">
        <v>43</v>
      </c>
    </row>
    <row r="136" spans="1:11" x14ac:dyDescent="0.25">
      <c r="A136" s="1" t="s">
        <v>14</v>
      </c>
      <c r="B136" s="2">
        <v>1217</v>
      </c>
      <c r="C136" s="2">
        <v>619</v>
      </c>
      <c r="D136" s="2">
        <v>598</v>
      </c>
      <c r="E136" s="2">
        <v>1090</v>
      </c>
      <c r="F136" s="2">
        <v>127</v>
      </c>
      <c r="G136" s="2">
        <v>213</v>
      </c>
      <c r="H136" s="2">
        <v>219</v>
      </c>
      <c r="I136" s="2">
        <v>453</v>
      </c>
      <c r="J136" s="2">
        <v>242</v>
      </c>
      <c r="K136" s="2">
        <v>90</v>
      </c>
    </row>
    <row r="137" spans="1:11" x14ac:dyDescent="0.25">
      <c r="A137" s="1" t="s">
        <v>13</v>
      </c>
      <c r="B137" s="2">
        <v>661</v>
      </c>
      <c r="C137" s="2">
        <v>327</v>
      </c>
      <c r="D137" s="2">
        <v>334</v>
      </c>
      <c r="E137" s="2">
        <v>609</v>
      </c>
      <c r="F137" s="2">
        <v>52</v>
      </c>
      <c r="G137" s="2">
        <v>136</v>
      </c>
      <c r="H137" s="2">
        <v>130</v>
      </c>
      <c r="I137" s="2">
        <v>261</v>
      </c>
      <c r="J137" s="2">
        <v>99</v>
      </c>
      <c r="K137" s="2">
        <v>35</v>
      </c>
    </row>
    <row r="138" spans="1:11" x14ac:dyDescent="0.25">
      <c r="A138" s="1" t="s">
        <v>12</v>
      </c>
      <c r="B138" s="2">
        <v>1961</v>
      </c>
      <c r="C138" s="2">
        <v>971</v>
      </c>
      <c r="D138" s="2">
        <v>990</v>
      </c>
      <c r="E138" s="2">
        <v>1773</v>
      </c>
      <c r="F138" s="2">
        <v>188</v>
      </c>
      <c r="G138" s="2">
        <v>391</v>
      </c>
      <c r="H138" s="2">
        <v>400</v>
      </c>
      <c r="I138" s="2">
        <v>728</v>
      </c>
      <c r="J138" s="2">
        <v>318</v>
      </c>
      <c r="K138" s="2">
        <v>124</v>
      </c>
    </row>
    <row r="139" spans="1:11" x14ac:dyDescent="0.25">
      <c r="A139" s="1" t="s">
        <v>11</v>
      </c>
      <c r="B139" s="2">
        <v>649</v>
      </c>
      <c r="C139" s="2">
        <v>310</v>
      </c>
      <c r="D139" s="2">
        <v>339</v>
      </c>
      <c r="E139" s="2">
        <v>578</v>
      </c>
      <c r="F139" s="2">
        <v>71</v>
      </c>
      <c r="G139" s="2">
        <v>162</v>
      </c>
      <c r="H139" s="2">
        <v>113</v>
      </c>
      <c r="I139" s="2">
        <v>237</v>
      </c>
      <c r="J139" s="2">
        <v>106</v>
      </c>
      <c r="K139" s="2">
        <v>31</v>
      </c>
    </row>
    <row r="140" spans="1:11" s="3" customFormat="1" x14ac:dyDescent="0.25">
      <c r="A140" s="3" t="s">
        <v>135</v>
      </c>
      <c r="B140" s="4">
        <f>SUM(B128:B139)</f>
        <v>14942</v>
      </c>
      <c r="C140" s="4">
        <f t="shared" ref="C140:K140" si="7">SUM(C128:C139)</f>
        <v>7409</v>
      </c>
      <c r="D140" s="4">
        <f t="shared" si="7"/>
        <v>7533</v>
      </c>
      <c r="E140" s="4">
        <f t="shared" si="7"/>
        <v>12638</v>
      </c>
      <c r="F140" s="4">
        <f t="shared" si="7"/>
        <v>2304</v>
      </c>
      <c r="G140" s="4">
        <f t="shared" si="7"/>
        <v>2999</v>
      </c>
      <c r="H140" s="4">
        <f t="shared" si="7"/>
        <v>3061</v>
      </c>
      <c r="I140" s="4">
        <f t="shared" si="7"/>
        <v>5588</v>
      </c>
      <c r="J140" s="4">
        <f t="shared" si="7"/>
        <v>2410</v>
      </c>
      <c r="K140" s="4">
        <f t="shared" si="7"/>
        <v>884</v>
      </c>
    </row>
    <row r="141" spans="1:1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1" t="s">
        <v>10</v>
      </c>
      <c r="B142" s="17">
        <f>B16</f>
        <v>16859</v>
      </c>
      <c r="C142" s="17">
        <f t="shared" ref="C142:K142" si="8">C16</f>
        <v>8666</v>
      </c>
      <c r="D142" s="17">
        <f t="shared" si="8"/>
        <v>8193</v>
      </c>
      <c r="E142" s="17">
        <f t="shared" si="8"/>
        <v>13176</v>
      </c>
      <c r="F142" s="17">
        <f t="shared" si="8"/>
        <v>3683</v>
      </c>
      <c r="G142" s="17">
        <f t="shared" si="8"/>
        <v>2821</v>
      </c>
      <c r="H142" s="17">
        <f t="shared" si="8"/>
        <v>5081</v>
      </c>
      <c r="I142" s="17">
        <f t="shared" si="8"/>
        <v>5440</v>
      </c>
      <c r="J142" s="17">
        <f t="shared" si="8"/>
        <v>2423</v>
      </c>
      <c r="K142" s="17">
        <f t="shared" si="8"/>
        <v>1094</v>
      </c>
    </row>
    <row r="143" spans="1:11" x14ac:dyDescent="0.25">
      <c r="A143" s="1" t="s">
        <v>9</v>
      </c>
      <c r="B143" s="17">
        <f t="shared" ref="B143:K143" si="9">B33</f>
        <v>47146</v>
      </c>
      <c r="C143" s="17">
        <f t="shared" si="9"/>
        <v>23586</v>
      </c>
      <c r="D143" s="17">
        <f t="shared" si="9"/>
        <v>23560</v>
      </c>
      <c r="E143" s="17">
        <f t="shared" si="9"/>
        <v>35313</v>
      </c>
      <c r="F143" s="17">
        <f t="shared" si="9"/>
        <v>11833</v>
      </c>
      <c r="G143" s="17">
        <f t="shared" si="9"/>
        <v>9179</v>
      </c>
      <c r="H143" s="17">
        <f t="shared" si="9"/>
        <v>10603</v>
      </c>
      <c r="I143" s="17">
        <f t="shared" si="9"/>
        <v>16684</v>
      </c>
      <c r="J143" s="17">
        <f t="shared" si="9"/>
        <v>7592</v>
      </c>
      <c r="K143" s="17">
        <f t="shared" si="9"/>
        <v>3088</v>
      </c>
    </row>
    <row r="144" spans="1:11" x14ac:dyDescent="0.25">
      <c r="A144" s="1" t="s">
        <v>8</v>
      </c>
      <c r="B144" s="17">
        <f t="shared" ref="B144:K144" si="10">B43</f>
        <v>8060</v>
      </c>
      <c r="C144" s="17">
        <f t="shared" si="10"/>
        <v>4048</v>
      </c>
      <c r="D144" s="17">
        <f t="shared" si="10"/>
        <v>4012</v>
      </c>
      <c r="E144" s="17">
        <f t="shared" si="10"/>
        <v>7577</v>
      </c>
      <c r="F144" s="17">
        <f t="shared" si="10"/>
        <v>483</v>
      </c>
      <c r="G144" s="17">
        <f t="shared" si="10"/>
        <v>1641</v>
      </c>
      <c r="H144" s="17">
        <f t="shared" si="10"/>
        <v>1622</v>
      </c>
      <c r="I144" s="17">
        <f t="shared" si="10"/>
        <v>3145</v>
      </c>
      <c r="J144" s="17">
        <f t="shared" si="10"/>
        <v>1242</v>
      </c>
      <c r="K144" s="17">
        <f t="shared" si="10"/>
        <v>410</v>
      </c>
    </row>
    <row r="145" spans="1:11" x14ac:dyDescent="0.25">
      <c r="A145" s="1" t="s">
        <v>7</v>
      </c>
      <c r="B145" s="17">
        <f t="shared" ref="B145:K145" si="11">B64</f>
        <v>53891</v>
      </c>
      <c r="C145" s="17">
        <f t="shared" si="11"/>
        <v>26977</v>
      </c>
      <c r="D145" s="17">
        <f t="shared" si="11"/>
        <v>26914</v>
      </c>
      <c r="E145" s="17">
        <f t="shared" si="11"/>
        <v>39870</v>
      </c>
      <c r="F145" s="17">
        <f t="shared" si="11"/>
        <v>14021</v>
      </c>
      <c r="G145" s="17">
        <f t="shared" si="11"/>
        <v>10934</v>
      </c>
      <c r="H145" s="17">
        <f t="shared" si="11"/>
        <v>13265</v>
      </c>
      <c r="I145" s="17">
        <f t="shared" si="11"/>
        <v>18978</v>
      </c>
      <c r="J145" s="17">
        <f t="shared" si="11"/>
        <v>7921</v>
      </c>
      <c r="K145" s="17">
        <f t="shared" si="11"/>
        <v>2793</v>
      </c>
    </row>
    <row r="146" spans="1:11" x14ac:dyDescent="0.25">
      <c r="A146" s="1" t="s">
        <v>6</v>
      </c>
      <c r="B146" s="17">
        <f t="shared" ref="B146:K146" si="12">B74</f>
        <v>14992</v>
      </c>
      <c r="C146" s="17">
        <f t="shared" si="12"/>
        <v>7279</v>
      </c>
      <c r="D146" s="17">
        <f t="shared" si="12"/>
        <v>7713</v>
      </c>
      <c r="E146" s="17">
        <f t="shared" si="12"/>
        <v>11774</v>
      </c>
      <c r="F146" s="17">
        <f t="shared" si="12"/>
        <v>3218</v>
      </c>
      <c r="G146" s="17">
        <f t="shared" si="12"/>
        <v>3218</v>
      </c>
      <c r="H146" s="17">
        <f t="shared" si="12"/>
        <v>3402</v>
      </c>
      <c r="I146" s="17">
        <f t="shared" si="12"/>
        <v>5313</v>
      </c>
      <c r="J146" s="17">
        <f t="shared" si="12"/>
        <v>2191</v>
      </c>
      <c r="K146" s="17">
        <f t="shared" si="12"/>
        <v>868</v>
      </c>
    </row>
    <row r="147" spans="1:11" x14ac:dyDescent="0.25">
      <c r="A147" s="1" t="s">
        <v>5</v>
      </c>
      <c r="B147" s="17">
        <f t="shared" ref="B147:K147" si="13">B84</f>
        <v>22616</v>
      </c>
      <c r="C147" s="17">
        <f t="shared" si="13"/>
        <v>11122</v>
      </c>
      <c r="D147" s="17">
        <f t="shared" si="13"/>
        <v>11494</v>
      </c>
      <c r="E147" s="17">
        <f t="shared" si="13"/>
        <v>16707</v>
      </c>
      <c r="F147" s="17">
        <f t="shared" si="13"/>
        <v>5909</v>
      </c>
      <c r="G147" s="17">
        <f t="shared" si="13"/>
        <v>4941</v>
      </c>
      <c r="H147" s="17">
        <f t="shared" si="13"/>
        <v>5955</v>
      </c>
      <c r="I147" s="17">
        <f t="shared" si="13"/>
        <v>7942</v>
      </c>
      <c r="J147" s="17">
        <f t="shared" si="13"/>
        <v>2879</v>
      </c>
      <c r="K147" s="17">
        <f t="shared" si="13"/>
        <v>899</v>
      </c>
    </row>
    <row r="148" spans="1:11" x14ac:dyDescent="0.25">
      <c r="A148" s="1" t="s">
        <v>4</v>
      </c>
      <c r="B148" s="17">
        <f t="shared" ref="B148:K148" si="14">B101</f>
        <v>56726</v>
      </c>
      <c r="C148" s="17">
        <f t="shared" si="14"/>
        <v>28352</v>
      </c>
      <c r="D148" s="17">
        <f t="shared" si="14"/>
        <v>28374</v>
      </c>
      <c r="E148" s="17">
        <f t="shared" si="14"/>
        <v>40781</v>
      </c>
      <c r="F148" s="17">
        <f t="shared" si="14"/>
        <v>15945</v>
      </c>
      <c r="G148" s="17">
        <f t="shared" si="14"/>
        <v>11272</v>
      </c>
      <c r="H148" s="17">
        <f t="shared" si="14"/>
        <v>15232</v>
      </c>
      <c r="I148" s="17">
        <f t="shared" si="14"/>
        <v>19504</v>
      </c>
      <c r="J148" s="17">
        <f t="shared" si="14"/>
        <v>7680</v>
      </c>
      <c r="K148" s="17">
        <f t="shared" si="14"/>
        <v>3038</v>
      </c>
    </row>
    <row r="149" spans="1:11" x14ac:dyDescent="0.25">
      <c r="A149" s="1" t="s">
        <v>3</v>
      </c>
      <c r="B149" s="17">
        <f>B113</f>
        <v>25217</v>
      </c>
      <c r="C149" s="17">
        <f t="shared" ref="C149:F149" si="15">C113</f>
        <v>12595</v>
      </c>
      <c r="D149" s="17">
        <f t="shared" si="15"/>
        <v>12622</v>
      </c>
      <c r="E149" s="17">
        <f t="shared" si="15"/>
        <v>18882</v>
      </c>
      <c r="F149" s="17">
        <f t="shared" si="15"/>
        <v>6335</v>
      </c>
      <c r="G149" s="17">
        <f>G113</f>
        <v>5249</v>
      </c>
      <c r="H149" s="17">
        <f t="shared" ref="H149:K149" si="16">H113</f>
        <v>5896</v>
      </c>
      <c r="I149" s="17">
        <f t="shared" si="16"/>
        <v>8954</v>
      </c>
      <c r="J149" s="17">
        <f t="shared" si="16"/>
        <v>3760</v>
      </c>
      <c r="K149" s="17">
        <f t="shared" si="16"/>
        <v>1358</v>
      </c>
    </row>
    <row r="150" spans="1:11" x14ac:dyDescent="0.25">
      <c r="A150" s="1" t="s">
        <v>2</v>
      </c>
      <c r="B150" s="17">
        <f>B126</f>
        <v>20966</v>
      </c>
      <c r="C150" s="17">
        <f t="shared" ref="C150:E150" si="17">C126</f>
        <v>10661</v>
      </c>
      <c r="D150" s="17">
        <f t="shared" si="17"/>
        <v>10305</v>
      </c>
      <c r="E150" s="17">
        <f t="shared" si="17"/>
        <v>17082</v>
      </c>
      <c r="F150" s="17">
        <f>F126</f>
        <v>3884</v>
      </c>
      <c r="G150" s="17">
        <f>G126</f>
        <v>4239</v>
      </c>
      <c r="H150" s="17">
        <f t="shared" ref="H150:K150" si="18">H126</f>
        <v>3954</v>
      </c>
      <c r="I150" s="17">
        <f t="shared" si="18"/>
        <v>8081</v>
      </c>
      <c r="J150" s="17">
        <f t="shared" si="18"/>
        <v>3482</v>
      </c>
      <c r="K150" s="17">
        <f t="shared" si="18"/>
        <v>1210</v>
      </c>
    </row>
    <row r="151" spans="1:11" x14ac:dyDescent="0.25">
      <c r="A151" s="1" t="s">
        <v>1</v>
      </c>
      <c r="B151" s="17">
        <f>B140</f>
        <v>14942</v>
      </c>
      <c r="C151" s="17">
        <f t="shared" ref="C151:F151" si="19">C140</f>
        <v>7409</v>
      </c>
      <c r="D151" s="17">
        <f t="shared" si="19"/>
        <v>7533</v>
      </c>
      <c r="E151" s="17">
        <f t="shared" si="19"/>
        <v>12638</v>
      </c>
      <c r="F151" s="17">
        <f t="shared" si="19"/>
        <v>2304</v>
      </c>
      <c r="G151" s="17">
        <f>G140</f>
        <v>2999</v>
      </c>
      <c r="H151" s="17">
        <f t="shared" ref="H151:K151" si="20">H140</f>
        <v>3061</v>
      </c>
      <c r="I151" s="17">
        <f t="shared" si="20"/>
        <v>5588</v>
      </c>
      <c r="J151" s="17">
        <f t="shared" si="20"/>
        <v>2410</v>
      </c>
      <c r="K151" s="17">
        <f t="shared" si="20"/>
        <v>884</v>
      </c>
    </row>
    <row r="152" spans="1:11" s="3" customFormat="1" x14ac:dyDescent="0.25">
      <c r="A152" s="3" t="s">
        <v>0</v>
      </c>
      <c r="B152" s="18">
        <f>SUM(B142:B151)</f>
        <v>281415</v>
      </c>
      <c r="C152" s="18">
        <f t="shared" ref="C152:K152" si="21">SUM(C142:C151)</f>
        <v>140695</v>
      </c>
      <c r="D152" s="18">
        <f t="shared" si="21"/>
        <v>140720</v>
      </c>
      <c r="E152" s="18">
        <f t="shared" si="21"/>
        <v>213800</v>
      </c>
      <c r="F152" s="18">
        <f t="shared" si="21"/>
        <v>67615</v>
      </c>
      <c r="G152" s="18">
        <f t="shared" si="21"/>
        <v>56493</v>
      </c>
      <c r="H152" s="18">
        <f t="shared" si="21"/>
        <v>68071</v>
      </c>
      <c r="I152" s="18">
        <f t="shared" si="21"/>
        <v>99629</v>
      </c>
      <c r="J152" s="18">
        <f t="shared" si="21"/>
        <v>41580</v>
      </c>
      <c r="K152" s="18">
        <f t="shared" si="21"/>
        <v>15642</v>
      </c>
    </row>
    <row r="153" spans="1:11" x14ac:dyDescent="0.25">
      <c r="C153" s="2"/>
      <c r="D153" s="2"/>
      <c r="E153" s="2"/>
      <c r="F153" s="2"/>
      <c r="G153" s="2"/>
      <c r="K153" s="2"/>
    </row>
    <row r="154" spans="1:11" x14ac:dyDescent="0.25">
      <c r="A154" s="1" t="s">
        <v>138</v>
      </c>
    </row>
    <row r="155" spans="1:11" x14ac:dyDescent="0.25">
      <c r="A155" s="1" t="s">
        <v>145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1" t="s">
        <v>142</v>
      </c>
    </row>
    <row r="157" spans="1:11" x14ac:dyDescent="0.25">
      <c r="A157" s="1" t="s">
        <v>146</v>
      </c>
    </row>
  </sheetData>
  <mergeCells count="3">
    <mergeCell ref="C10:D10"/>
    <mergeCell ref="E10:F10"/>
    <mergeCell ref="G10:K10"/>
  </mergeCells>
  <pageMargins left="0.7" right="1.15625" top="0.75" bottom="0.75" header="0.3" footer="0.3"/>
  <pageSetup paperSize="9" orientation="landscape" r:id="rId1"/>
  <headerFooter>
    <oddFooter>&amp;L&amp;"Frutiger LT Com 55 Roman,Standard"&amp;9Seite &amp;P/&amp;N&amp;R&amp;"Frutiger LT Com 55 Roman,Fett"statistik.so.ch</oddFooter>
  </headerFooter>
  <rowBreaks count="9" manualBreakCount="9">
    <brk id="33" max="16383" man="1"/>
    <brk id="43" max="16383" man="1"/>
    <brk id="64" max="16383" man="1"/>
    <brk id="74" max="16383" man="1"/>
    <brk id="84" max="16383" man="1"/>
    <brk id="101" max="16383" man="1"/>
    <brk id="113" max="16383" man="1"/>
    <brk id="126" max="16383" man="1"/>
    <brk id="1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Eckdaten</vt:lpstr>
      <vt:lpstr>Eckdaten!Drucktitel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Marcel Cathrein AFIN/Statistik</cp:lastModifiedBy>
  <cp:lastPrinted>2017-03-07T08:56:30Z</cp:lastPrinted>
  <dcterms:created xsi:type="dcterms:W3CDTF">2015-03-05T11:47:16Z</dcterms:created>
  <dcterms:modified xsi:type="dcterms:W3CDTF">2022-03-01T08:14:09Z</dcterms:modified>
</cp:coreProperties>
</file>