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FIVWSTAT\01 Bevölkerung\01_11 BEVO\2023\04 Produktion\01 BEVO Eckdaten\"/>
    </mc:Choice>
  </mc:AlternateContent>
  <xr:revisionPtr revIDLastSave="0" documentId="13_ncr:1_{8F250510-0C09-48E4-B15D-E72E45A06B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kdaten" sheetId="1" r:id="rId1"/>
  </sheets>
  <definedNames>
    <definedName name="_xlnm.Print_Titles" localSheetId="0">Eckdaten!$1:$11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1" l="1"/>
  <c r="F15" i="1"/>
  <c r="B33" i="1" l="1"/>
  <c r="K16" i="1" l="1"/>
  <c r="J16" i="1"/>
  <c r="I16" i="1"/>
  <c r="H16" i="1"/>
  <c r="G16" i="1"/>
  <c r="F16" i="1"/>
  <c r="E16" i="1"/>
  <c r="D16" i="1"/>
  <c r="C16" i="1"/>
  <c r="B16" i="1"/>
  <c r="K142" i="1" l="1"/>
  <c r="J142" i="1"/>
  <c r="I142" i="1"/>
  <c r="H142" i="1"/>
  <c r="G142" i="1"/>
  <c r="F142" i="1"/>
  <c r="E142" i="1"/>
  <c r="D142" i="1"/>
  <c r="C142" i="1"/>
  <c r="B142" i="1"/>
  <c r="K140" i="1"/>
  <c r="J140" i="1"/>
  <c r="I140" i="1"/>
  <c r="H140" i="1"/>
  <c r="G140" i="1"/>
  <c r="F140" i="1"/>
  <c r="E140" i="1"/>
  <c r="D140" i="1"/>
  <c r="C140" i="1"/>
  <c r="B140" i="1"/>
  <c r="K126" i="1"/>
  <c r="J126" i="1"/>
  <c r="I126" i="1"/>
  <c r="H126" i="1"/>
  <c r="G126" i="1"/>
  <c r="F126" i="1"/>
  <c r="E126" i="1"/>
  <c r="D126" i="1"/>
  <c r="C126" i="1"/>
  <c r="B126" i="1"/>
  <c r="K113" i="1"/>
  <c r="J113" i="1"/>
  <c r="I113" i="1"/>
  <c r="H113" i="1"/>
  <c r="G113" i="1"/>
  <c r="F113" i="1"/>
  <c r="E113" i="1"/>
  <c r="D113" i="1"/>
  <c r="C113" i="1"/>
  <c r="B113" i="1"/>
  <c r="K101" i="1"/>
  <c r="J101" i="1"/>
  <c r="I101" i="1"/>
  <c r="H101" i="1"/>
  <c r="G101" i="1"/>
  <c r="F101" i="1"/>
  <c r="E101" i="1"/>
  <c r="D101" i="1"/>
  <c r="C101" i="1"/>
  <c r="B101" i="1"/>
  <c r="K84" i="1"/>
  <c r="J84" i="1"/>
  <c r="I84" i="1"/>
  <c r="H84" i="1"/>
  <c r="G84" i="1"/>
  <c r="F84" i="1"/>
  <c r="E84" i="1"/>
  <c r="D84" i="1"/>
  <c r="C84" i="1"/>
  <c r="B84" i="1"/>
  <c r="K74" i="1"/>
  <c r="J74" i="1"/>
  <c r="I74" i="1"/>
  <c r="H74" i="1"/>
  <c r="G74" i="1"/>
  <c r="F74" i="1"/>
  <c r="E74" i="1"/>
  <c r="D74" i="1"/>
  <c r="C74" i="1"/>
  <c r="B74" i="1"/>
  <c r="K64" i="1"/>
  <c r="J64" i="1"/>
  <c r="I64" i="1"/>
  <c r="H64" i="1"/>
  <c r="G64" i="1"/>
  <c r="F64" i="1"/>
  <c r="D64" i="1"/>
  <c r="C64" i="1"/>
  <c r="B64" i="1"/>
  <c r="K43" i="1"/>
  <c r="J43" i="1"/>
  <c r="I43" i="1"/>
  <c r="H43" i="1"/>
  <c r="G43" i="1"/>
  <c r="F43" i="1"/>
  <c r="E43" i="1"/>
  <c r="D43" i="1"/>
  <c r="C43" i="1"/>
  <c r="B43" i="1"/>
  <c r="K33" i="1"/>
  <c r="J33" i="1"/>
  <c r="I33" i="1"/>
  <c r="H33" i="1"/>
  <c r="G33" i="1"/>
  <c r="F33" i="1"/>
  <c r="E33" i="1"/>
  <c r="D33" i="1"/>
  <c r="C33" i="1"/>
  <c r="K151" i="1" l="1"/>
  <c r="J151" i="1"/>
  <c r="I151" i="1"/>
  <c r="H151" i="1"/>
  <c r="G151" i="1"/>
  <c r="K150" i="1"/>
  <c r="J150" i="1"/>
  <c r="I150" i="1"/>
  <c r="H150" i="1"/>
  <c r="G150" i="1"/>
  <c r="K149" i="1"/>
  <c r="J149" i="1"/>
  <c r="I149" i="1"/>
  <c r="H149" i="1"/>
  <c r="G149" i="1"/>
  <c r="K148" i="1"/>
  <c r="J148" i="1"/>
  <c r="I148" i="1"/>
  <c r="H148" i="1"/>
  <c r="G148" i="1"/>
  <c r="K147" i="1"/>
  <c r="J147" i="1"/>
  <c r="I147" i="1"/>
  <c r="H147" i="1"/>
  <c r="G147" i="1"/>
  <c r="K146" i="1"/>
  <c r="J146" i="1"/>
  <c r="I146" i="1"/>
  <c r="H146" i="1"/>
  <c r="G146" i="1"/>
  <c r="K145" i="1"/>
  <c r="J145" i="1"/>
  <c r="I145" i="1"/>
  <c r="H145" i="1"/>
  <c r="G145" i="1"/>
  <c r="K144" i="1"/>
  <c r="J144" i="1"/>
  <c r="I144" i="1"/>
  <c r="H144" i="1"/>
  <c r="G144" i="1"/>
  <c r="K143" i="1"/>
  <c r="J143" i="1"/>
  <c r="I143" i="1"/>
  <c r="H143" i="1"/>
  <c r="G143" i="1"/>
  <c r="F150" i="1"/>
  <c r="F151" i="1"/>
  <c r="E151" i="1"/>
  <c r="D151" i="1"/>
  <c r="C151" i="1"/>
  <c r="B151" i="1"/>
  <c r="E150" i="1"/>
  <c r="D150" i="1"/>
  <c r="C150" i="1"/>
  <c r="B150" i="1"/>
  <c r="F149" i="1"/>
  <c r="E149" i="1"/>
  <c r="D149" i="1"/>
  <c r="C149" i="1"/>
  <c r="B149" i="1"/>
  <c r="F148" i="1"/>
  <c r="E148" i="1"/>
  <c r="D148" i="1"/>
  <c r="C148" i="1"/>
  <c r="B148" i="1"/>
  <c r="F147" i="1"/>
  <c r="E147" i="1"/>
  <c r="D147" i="1"/>
  <c r="C147" i="1"/>
  <c r="B147" i="1"/>
  <c r="F146" i="1"/>
  <c r="E146" i="1"/>
  <c r="D146" i="1"/>
  <c r="C146" i="1"/>
  <c r="B146" i="1"/>
  <c r="F145" i="1"/>
  <c r="E145" i="1"/>
  <c r="D145" i="1"/>
  <c r="C145" i="1"/>
  <c r="B145" i="1"/>
  <c r="F144" i="1"/>
  <c r="E144" i="1"/>
  <c r="D144" i="1"/>
  <c r="C144" i="1"/>
  <c r="B144" i="1"/>
  <c r="F143" i="1"/>
  <c r="E143" i="1"/>
  <c r="D143" i="1"/>
  <c r="C143" i="1"/>
  <c r="B143" i="1"/>
  <c r="B152" i="1" l="1"/>
  <c r="D152" i="1"/>
  <c r="H152" i="1"/>
  <c r="H13" i="1" s="1"/>
  <c r="G152" i="1"/>
  <c r="G13" i="1" s="1"/>
  <c r="K152" i="1"/>
  <c r="K13" i="1" s="1"/>
  <c r="J152" i="1"/>
  <c r="J13" i="1" s="1"/>
  <c r="I152" i="1"/>
  <c r="I13" i="1" s="1"/>
  <c r="F152" i="1"/>
  <c r="F13" i="1" s="1"/>
  <c r="E152" i="1"/>
  <c r="E13" i="1" s="1"/>
  <c r="C152" i="1"/>
</calcChain>
</file>

<file path=xl/sharedStrings.xml><?xml version="1.0" encoding="utf-8"?>
<sst xmlns="http://schemas.openxmlformats.org/spreadsheetml/2006/main" count="149" uniqueCount="146">
  <si>
    <t>Total Kanton</t>
  </si>
  <si>
    <t>Thierstein</t>
  </si>
  <si>
    <t>Dorneck</t>
  </si>
  <si>
    <t>Gösgen</t>
  </si>
  <si>
    <t>Olten</t>
  </si>
  <si>
    <t>Gäu</t>
  </si>
  <si>
    <t>Thal</t>
  </si>
  <si>
    <t>Wasseramt</t>
  </si>
  <si>
    <t>Bucheggberg</t>
  </si>
  <si>
    <t>Lebern</t>
  </si>
  <si>
    <t>Solothurn</t>
  </si>
  <si>
    <t>Zullwil</t>
  </si>
  <si>
    <t>Nunningen</t>
  </si>
  <si>
    <t>Meltingen</t>
  </si>
  <si>
    <t>Kleinlützel</t>
  </si>
  <si>
    <t>Himmelried</t>
  </si>
  <si>
    <t>Grindel</t>
  </si>
  <si>
    <t>Fehren</t>
  </si>
  <si>
    <t>Erschwil</t>
  </si>
  <si>
    <t>Büsserach</t>
  </si>
  <si>
    <t>Breitenbach</t>
  </si>
  <si>
    <t>Beinwil (SO)</t>
  </si>
  <si>
    <t>Bärschwil</t>
  </si>
  <si>
    <t>Witterswil</t>
  </si>
  <si>
    <t>Seewen</t>
  </si>
  <si>
    <t>Rodersdorf</t>
  </si>
  <si>
    <t>Nuglar-St. Pantaleon</t>
  </si>
  <si>
    <t>Metzerlen-Mariastein</t>
  </si>
  <si>
    <t>Hofstetten-Flüh</t>
  </si>
  <si>
    <t>Hochwald</t>
  </si>
  <si>
    <t>Gempen</t>
  </si>
  <si>
    <t>Dornach</t>
  </si>
  <si>
    <t>Büren (SO)</t>
  </si>
  <si>
    <t>Bättwil</t>
  </si>
  <si>
    <t>Wisen (SO)</t>
  </si>
  <si>
    <t>Winznau</t>
  </si>
  <si>
    <t>Trimbach</t>
  </si>
  <si>
    <t>Obergösgen</t>
  </si>
  <si>
    <t>Niedergösgen</t>
  </si>
  <si>
    <t>Lostorf</t>
  </si>
  <si>
    <t>Kienberg</t>
  </si>
  <si>
    <t>Hauenstein-Ifenthal</t>
  </si>
  <si>
    <t>Erlinsbach (SO)</t>
  </si>
  <si>
    <t>Wangen bei Olten</t>
  </si>
  <si>
    <t>Walterswil (SO)</t>
  </si>
  <si>
    <t>Starrkirch-Wil</t>
  </si>
  <si>
    <t>Schönenwerd</t>
  </si>
  <si>
    <t>Rickenbach (SO)</t>
  </si>
  <si>
    <t>Kappel (SO)</t>
  </si>
  <si>
    <t>Hägendorf</t>
  </si>
  <si>
    <t>Gunzgen</t>
  </si>
  <si>
    <t>Gretzenbach</t>
  </si>
  <si>
    <t>Fulenbach</t>
  </si>
  <si>
    <t>Eppenberg-Wöschnau</t>
  </si>
  <si>
    <t>Dulliken</t>
  </si>
  <si>
    <t>Däniken</t>
  </si>
  <si>
    <t>Boningen</t>
  </si>
  <si>
    <t>Wolfwil</t>
  </si>
  <si>
    <t>Oensingen</t>
  </si>
  <si>
    <t>Oberbuchsiten</t>
  </si>
  <si>
    <t>Niederbuchsiten</t>
  </si>
  <si>
    <t>Neuendorf</t>
  </si>
  <si>
    <t>Kestenholz</t>
  </si>
  <si>
    <t>Härkingen</t>
  </si>
  <si>
    <t>Egerkingen</t>
  </si>
  <si>
    <t>Mümliswil-Ramiswil</t>
  </si>
  <si>
    <t>Matzendorf</t>
  </si>
  <si>
    <t>Laupersdorf</t>
  </si>
  <si>
    <t>Holderbank (SO)</t>
  </si>
  <si>
    <t>Herbetswil</t>
  </si>
  <si>
    <t>Balsthal</t>
  </si>
  <si>
    <t>Aedermannsdorf</t>
  </si>
  <si>
    <t>Zuchwil</t>
  </si>
  <si>
    <t>Subingen</t>
  </si>
  <si>
    <t>Recherswil</t>
  </si>
  <si>
    <t>Oekingen</t>
  </si>
  <si>
    <t>Obergerlafingen</t>
  </si>
  <si>
    <t>Luterbach</t>
  </si>
  <si>
    <t>Lohn-Ammannsegg</t>
  </si>
  <si>
    <t>Kriegstetten</t>
  </si>
  <si>
    <t>Hüniken</t>
  </si>
  <si>
    <t>Horriwil</t>
  </si>
  <si>
    <t>Halten</t>
  </si>
  <si>
    <t>Gerlafingen</t>
  </si>
  <si>
    <t>Etziken</t>
  </si>
  <si>
    <t>Drei Höfe</t>
  </si>
  <si>
    <t>Derendingen</t>
  </si>
  <si>
    <t>Deitingen</t>
  </si>
  <si>
    <t>Biberist</t>
  </si>
  <si>
    <t>Aeschi (SO)</t>
  </si>
  <si>
    <t>Unterramsern</t>
  </si>
  <si>
    <t>Schnottwil</t>
  </si>
  <si>
    <t>Messen</t>
  </si>
  <si>
    <t>Lüterkofen-Ichertswil</t>
  </si>
  <si>
    <t>Lüsslingen-Nennigkofen</t>
  </si>
  <si>
    <t>Biezwil</t>
  </si>
  <si>
    <t>Selzach</t>
  </si>
  <si>
    <t>Rüttenen</t>
  </si>
  <si>
    <t>Riedholz</t>
  </si>
  <si>
    <t>Oberdorf (SO)</t>
  </si>
  <si>
    <t>Lommiswil</t>
  </si>
  <si>
    <t>Langendorf</t>
  </si>
  <si>
    <t>Kammersrohr</t>
  </si>
  <si>
    <t>Hubersdorf</t>
  </si>
  <si>
    <t>Günsberg</t>
  </si>
  <si>
    <t>Grenchen</t>
  </si>
  <si>
    <t>Flumenthal</t>
  </si>
  <si>
    <t>Feldbrunnen-St. Niklaus</t>
  </si>
  <si>
    <t>Bettlach</t>
  </si>
  <si>
    <t>Bellach</t>
  </si>
  <si>
    <t>Balm bei Günsberg</t>
  </si>
  <si>
    <t>80+</t>
  </si>
  <si>
    <t>65-79</t>
  </si>
  <si>
    <t>40-64</t>
  </si>
  <si>
    <t>20-39</t>
  </si>
  <si>
    <t>00-19</t>
  </si>
  <si>
    <t>Ausland</t>
  </si>
  <si>
    <t>Schweiz</t>
  </si>
  <si>
    <t>Mann</t>
  </si>
  <si>
    <t>Frau</t>
  </si>
  <si>
    <t>Bezirke</t>
  </si>
  <si>
    <t>Altersstruktur</t>
  </si>
  <si>
    <t>Geschlecht</t>
  </si>
  <si>
    <t>Total</t>
  </si>
  <si>
    <t xml:space="preserve">Gemeinden und </t>
  </si>
  <si>
    <t>Bezirk Bucheggberg</t>
  </si>
  <si>
    <t>Buchegg</t>
  </si>
  <si>
    <t>Bezirk Dorneck</t>
  </si>
  <si>
    <t>Bezirk Gäu</t>
  </si>
  <si>
    <t>Bezirk Gösgen</t>
  </si>
  <si>
    <t>Bezirk Lebern</t>
  </si>
  <si>
    <t>Bezirk Olten</t>
  </si>
  <si>
    <t>Bezirk Solothurn</t>
  </si>
  <si>
    <t>Bezirk Thal</t>
  </si>
  <si>
    <t>Bezirk Thierstein</t>
  </si>
  <si>
    <t>Bezirk Wasseramt</t>
  </si>
  <si>
    <t xml:space="preserve">Bolken	</t>
  </si>
  <si>
    <t>* Nationalität inkl. Staatenlose und "unbekannt"</t>
  </si>
  <si>
    <t>Nationalität*</t>
  </si>
  <si>
    <t>Quelle: GERES RREG SO, Definition gem. RRB 2012 / 597 vom 19. März 2012</t>
  </si>
  <si>
    <t>Stüsslingen</t>
  </si>
  <si>
    <t>Welschenrohr-Gänsbrunnen</t>
  </si>
  <si>
    <t>Bevölkerungsbestand per Stichtag 31. 12. 2023 in den Gemeinden des Kantons Solothurn</t>
  </si>
  <si>
    <t>Mutationen berücksichtigt bis 01.03.2024</t>
  </si>
  <si>
    <t>Solothurn, 08.03.2024 MC</t>
  </si>
  <si>
    <t>Lüterswil-Gächliwil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</si>
</sst>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0"/>
      <name val="Helv"/>
    </font>
    <font>
      <sz val="9"/>
      <name val="Frutiger LT Com 55 Roman"/>
      <family val="2"/>
    </font>
    <font>
      <b/>
      <sz val="9"/>
      <name val="Frutiger LT Com 55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Protection="1">
      <protection locked="0"/>
    </xf>
    <xf numFmtId="49" fontId="1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2" borderId="0" xfId="0" applyFont="1" applyFill="1"/>
    <xf numFmtId="3" fontId="2" fillId="2" borderId="0" xfId="0" applyNumberFormat="1" applyFont="1" applyFill="1"/>
    <xf numFmtId="164" fontId="1" fillId="0" borderId="0" xfId="0" applyNumberFormat="1" applyFo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584835</xdr:colOff>
      <xdr:row>5</xdr:row>
      <xdr:rowOff>9525</xdr:rowOff>
    </xdr:to>
    <xdr:pic>
      <xdr:nvPicPr>
        <xdr:cNvPr id="1030" name="Grafik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0669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7"/>
  <sheetViews>
    <sheetView showGridLines="0" tabSelected="1" zoomScaleNormal="100" workbookViewId="0">
      <selection activeCell="K155" sqref="K155"/>
    </sheetView>
  </sheetViews>
  <sheetFormatPr baseColWidth="10" defaultColWidth="11.42578125" defaultRowHeight="13.5" x14ac:dyDescent="0.25"/>
  <cols>
    <col min="1" max="1" width="22.28515625" style="1" customWidth="1"/>
    <col min="2" max="11" width="10.7109375" style="1" customWidth="1"/>
    <col min="12" max="16384" width="11.42578125" style="1"/>
  </cols>
  <sheetData>
    <row r="1" spans="1:11" ht="12" customHeight="1" x14ac:dyDescent="0.25">
      <c r="A1" s="3"/>
    </row>
    <row r="2" spans="1:11" ht="12" customHeight="1" x14ac:dyDescent="0.25"/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>
      <c r="A7" s="11" t="s">
        <v>142</v>
      </c>
      <c r="B7" s="9"/>
      <c r="C7" s="10"/>
      <c r="D7" s="9"/>
      <c r="E7" s="9"/>
      <c r="F7" s="9"/>
      <c r="G7" s="9"/>
    </row>
    <row r="8" spans="1:11" ht="12" customHeight="1" x14ac:dyDescent="0.25">
      <c r="A8" s="10" t="s">
        <v>139</v>
      </c>
      <c r="B8" s="9"/>
      <c r="C8" s="10"/>
      <c r="D8" s="9"/>
      <c r="E8" s="9"/>
      <c r="F8" s="9"/>
      <c r="G8" s="9"/>
    </row>
    <row r="9" spans="1:11" ht="12" customHeight="1" x14ac:dyDescent="0.25">
      <c r="A9" s="9"/>
      <c r="B9" s="9"/>
      <c r="C9" s="9"/>
      <c r="D9" s="9"/>
      <c r="E9" s="9"/>
      <c r="F9" s="9"/>
      <c r="G9" s="9"/>
    </row>
    <row r="10" spans="1:11" x14ac:dyDescent="0.25">
      <c r="A10" s="1" t="s">
        <v>124</v>
      </c>
      <c r="B10" s="1" t="s">
        <v>123</v>
      </c>
      <c r="C10" s="17" t="s">
        <v>122</v>
      </c>
      <c r="D10" s="17"/>
      <c r="E10" s="17" t="s">
        <v>138</v>
      </c>
      <c r="F10" s="17"/>
      <c r="G10" s="17" t="s">
        <v>121</v>
      </c>
      <c r="H10" s="17"/>
      <c r="I10" s="17"/>
      <c r="J10" s="17"/>
      <c r="K10" s="17"/>
    </row>
    <row r="11" spans="1:11" x14ac:dyDescent="0.25">
      <c r="A11" s="3" t="s">
        <v>120</v>
      </c>
      <c r="C11" s="8" t="s">
        <v>119</v>
      </c>
      <c r="D11" s="8" t="s">
        <v>118</v>
      </c>
      <c r="E11" s="8" t="s">
        <v>117</v>
      </c>
      <c r="F11" s="8" t="s">
        <v>116</v>
      </c>
      <c r="G11" s="8" t="s">
        <v>115</v>
      </c>
      <c r="H11" s="8" t="s">
        <v>114</v>
      </c>
      <c r="I11" s="8" t="s">
        <v>113</v>
      </c>
      <c r="J11" s="8" t="s">
        <v>112</v>
      </c>
      <c r="K11" s="8" t="s">
        <v>111</v>
      </c>
    </row>
    <row r="12" spans="1:11" x14ac:dyDescent="0.25">
      <c r="A12" s="3"/>
      <c r="B12" s="15"/>
      <c r="C12" s="16"/>
      <c r="D12" s="16"/>
      <c r="E12" s="16"/>
      <c r="F12" s="16"/>
      <c r="G12" s="8"/>
      <c r="H12" s="8"/>
      <c r="I12" s="8"/>
      <c r="J12" s="8"/>
      <c r="K12" s="8"/>
    </row>
    <row r="13" spans="1:11" x14ac:dyDescent="0.25">
      <c r="A13" s="12" t="s">
        <v>0</v>
      </c>
      <c r="B13" s="13">
        <v>288836</v>
      </c>
      <c r="C13" s="13">
        <v>144115</v>
      </c>
      <c r="D13" s="13">
        <v>144721</v>
      </c>
      <c r="E13" s="13">
        <f t="shared" ref="E13:K13" si="0">E152</f>
        <v>215267</v>
      </c>
      <c r="F13" s="13">
        <f t="shared" si="0"/>
        <v>73569</v>
      </c>
      <c r="G13" s="13">
        <f t="shared" si="0"/>
        <v>55729</v>
      </c>
      <c r="H13" s="13">
        <f t="shared" si="0"/>
        <v>71825</v>
      </c>
      <c r="I13" s="13">
        <f t="shared" si="0"/>
        <v>101158</v>
      </c>
      <c r="J13" s="13">
        <f t="shared" si="0"/>
        <v>43556</v>
      </c>
      <c r="K13" s="13">
        <f t="shared" si="0"/>
        <v>16568</v>
      </c>
    </row>
    <row r="14" spans="1:11" x14ac:dyDescent="0.25">
      <c r="C14" s="2"/>
      <c r="E14" s="2"/>
      <c r="F14" s="14"/>
      <c r="G14" s="2"/>
    </row>
    <row r="15" spans="1:11" x14ac:dyDescent="0.25">
      <c r="A15" s="1" t="s">
        <v>10</v>
      </c>
      <c r="B15" s="2">
        <v>16938</v>
      </c>
      <c r="C15" s="2">
        <v>8710</v>
      </c>
      <c r="D15" s="2">
        <v>8228</v>
      </c>
      <c r="E15" s="2">
        <v>13066</v>
      </c>
      <c r="F15" s="2">
        <f>3860+12</f>
        <v>3872</v>
      </c>
      <c r="G15" s="2">
        <v>2755</v>
      </c>
      <c r="H15" s="2">
        <v>5154</v>
      </c>
      <c r="I15" s="2">
        <v>5412</v>
      </c>
      <c r="J15" s="2">
        <v>2461</v>
      </c>
      <c r="K15" s="2">
        <v>1156</v>
      </c>
    </row>
    <row r="16" spans="1:11" s="3" customFormat="1" x14ac:dyDescent="0.25">
      <c r="A16" s="3" t="s">
        <v>132</v>
      </c>
      <c r="B16" s="4">
        <f>B15</f>
        <v>16938</v>
      </c>
      <c r="C16" s="4">
        <f>C15</f>
        <v>8710</v>
      </c>
      <c r="D16" s="4">
        <f>D15</f>
        <v>8228</v>
      </c>
      <c r="E16" s="4">
        <f t="shared" ref="E16:K16" si="1">E15</f>
        <v>13066</v>
      </c>
      <c r="F16" s="4">
        <f t="shared" si="1"/>
        <v>3872</v>
      </c>
      <c r="G16" s="4">
        <f t="shared" si="1"/>
        <v>2755</v>
      </c>
      <c r="H16" s="4">
        <f t="shared" si="1"/>
        <v>5154</v>
      </c>
      <c r="I16" s="4">
        <f t="shared" si="1"/>
        <v>5412</v>
      </c>
      <c r="J16" s="4">
        <f t="shared" si="1"/>
        <v>2461</v>
      </c>
      <c r="K16" s="4">
        <f t="shared" si="1"/>
        <v>1156</v>
      </c>
    </row>
    <row r="17" spans="1:11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7" t="s">
        <v>110</v>
      </c>
      <c r="B18" s="2">
        <v>208</v>
      </c>
      <c r="C18" s="2">
        <v>92</v>
      </c>
      <c r="D18" s="2">
        <v>116</v>
      </c>
      <c r="E18" s="2">
        <v>198</v>
      </c>
      <c r="F18" s="2">
        <v>10</v>
      </c>
      <c r="G18" s="2">
        <v>41</v>
      </c>
      <c r="H18" s="2">
        <v>30</v>
      </c>
      <c r="I18" s="2">
        <v>77</v>
      </c>
      <c r="J18" s="2">
        <v>51</v>
      </c>
      <c r="K18" s="2">
        <v>9</v>
      </c>
    </row>
    <row r="19" spans="1:11" x14ac:dyDescent="0.25">
      <c r="A19" s="7" t="s">
        <v>109</v>
      </c>
      <c r="B19" s="2">
        <v>5496</v>
      </c>
      <c r="C19" s="2">
        <v>2765</v>
      </c>
      <c r="D19" s="2">
        <v>2731</v>
      </c>
      <c r="E19" s="2">
        <v>3788</v>
      </c>
      <c r="F19" s="2">
        <v>1708</v>
      </c>
      <c r="G19" s="2">
        <v>1056</v>
      </c>
      <c r="H19" s="2">
        <v>1319</v>
      </c>
      <c r="I19" s="2">
        <v>1802</v>
      </c>
      <c r="J19" s="2">
        <v>946</v>
      </c>
      <c r="K19" s="2">
        <v>373</v>
      </c>
    </row>
    <row r="20" spans="1:11" x14ac:dyDescent="0.25">
      <c r="A20" s="7" t="s">
        <v>108</v>
      </c>
      <c r="B20" s="2">
        <v>5011</v>
      </c>
      <c r="C20" s="2">
        <v>2443</v>
      </c>
      <c r="D20" s="2">
        <v>2568</v>
      </c>
      <c r="E20" s="2">
        <v>3997</v>
      </c>
      <c r="F20" s="2">
        <v>1014</v>
      </c>
      <c r="G20" s="2">
        <v>877</v>
      </c>
      <c r="H20" s="2">
        <v>1119</v>
      </c>
      <c r="I20" s="2">
        <v>1842</v>
      </c>
      <c r="J20" s="2">
        <v>831</v>
      </c>
      <c r="K20" s="2">
        <v>342</v>
      </c>
    </row>
    <row r="21" spans="1:11" x14ac:dyDescent="0.25">
      <c r="A21" s="7" t="s">
        <v>107</v>
      </c>
      <c r="B21" s="2">
        <v>1031</v>
      </c>
      <c r="C21" s="2">
        <v>514</v>
      </c>
      <c r="D21" s="2">
        <v>517</v>
      </c>
      <c r="E21" s="2">
        <v>892</v>
      </c>
      <c r="F21" s="2">
        <v>139</v>
      </c>
      <c r="G21" s="2">
        <v>165</v>
      </c>
      <c r="H21" s="2">
        <v>206</v>
      </c>
      <c r="I21" s="2">
        <v>384</v>
      </c>
      <c r="J21" s="2">
        <v>188</v>
      </c>
      <c r="K21" s="2">
        <v>88</v>
      </c>
    </row>
    <row r="22" spans="1:11" x14ac:dyDescent="0.25">
      <c r="A22" s="7" t="s">
        <v>106</v>
      </c>
      <c r="B22" s="2">
        <v>1053</v>
      </c>
      <c r="C22" s="2">
        <v>533</v>
      </c>
      <c r="D22" s="2">
        <v>520</v>
      </c>
      <c r="E22" s="2">
        <v>887</v>
      </c>
      <c r="F22" s="2">
        <v>166</v>
      </c>
      <c r="G22" s="2">
        <v>171</v>
      </c>
      <c r="H22" s="2">
        <v>266</v>
      </c>
      <c r="I22" s="2">
        <v>404</v>
      </c>
      <c r="J22" s="2">
        <v>141</v>
      </c>
      <c r="K22" s="2">
        <v>71</v>
      </c>
    </row>
    <row r="23" spans="1:11" x14ac:dyDescent="0.25">
      <c r="A23" s="7" t="s">
        <v>105</v>
      </c>
      <c r="B23" s="2">
        <v>18540</v>
      </c>
      <c r="C23" s="2">
        <v>9203</v>
      </c>
      <c r="D23" s="2">
        <v>9337</v>
      </c>
      <c r="E23" s="2">
        <v>11118</v>
      </c>
      <c r="F23" s="2">
        <v>7422</v>
      </c>
      <c r="G23" s="2">
        <v>3347</v>
      </c>
      <c r="H23" s="2">
        <v>4920</v>
      </c>
      <c r="I23" s="2">
        <v>6252</v>
      </c>
      <c r="J23" s="2">
        <v>2772</v>
      </c>
      <c r="K23" s="2">
        <v>1249</v>
      </c>
    </row>
    <row r="24" spans="1:11" x14ac:dyDescent="0.25">
      <c r="A24" s="7" t="s">
        <v>104</v>
      </c>
      <c r="B24" s="2">
        <v>1192</v>
      </c>
      <c r="C24" s="2">
        <v>586</v>
      </c>
      <c r="D24" s="2">
        <v>606</v>
      </c>
      <c r="E24" s="2">
        <v>1105</v>
      </c>
      <c r="F24" s="2">
        <v>87</v>
      </c>
      <c r="G24" s="2">
        <v>208</v>
      </c>
      <c r="H24" s="2">
        <v>239</v>
      </c>
      <c r="I24" s="2">
        <v>463</v>
      </c>
      <c r="J24" s="2">
        <v>202</v>
      </c>
      <c r="K24" s="2">
        <v>80</v>
      </c>
    </row>
    <row r="25" spans="1:11" x14ac:dyDescent="0.25">
      <c r="A25" s="7" t="s">
        <v>103</v>
      </c>
      <c r="B25" s="2">
        <v>719</v>
      </c>
      <c r="C25" s="2">
        <v>366</v>
      </c>
      <c r="D25" s="2">
        <v>353</v>
      </c>
      <c r="E25" s="2">
        <v>667</v>
      </c>
      <c r="F25" s="2">
        <v>52</v>
      </c>
      <c r="G25" s="2">
        <v>155</v>
      </c>
      <c r="H25" s="2">
        <v>104</v>
      </c>
      <c r="I25" s="2">
        <v>290</v>
      </c>
      <c r="J25" s="2">
        <v>140</v>
      </c>
      <c r="K25" s="2">
        <v>30</v>
      </c>
    </row>
    <row r="26" spans="1:11" x14ac:dyDescent="0.25">
      <c r="A26" s="7" t="s">
        <v>102</v>
      </c>
      <c r="B26" s="2">
        <v>32</v>
      </c>
      <c r="C26" s="2">
        <v>18</v>
      </c>
      <c r="D26" s="2">
        <v>14</v>
      </c>
      <c r="E26" s="2">
        <v>29</v>
      </c>
      <c r="F26" s="2">
        <v>3</v>
      </c>
      <c r="G26" s="2">
        <v>3</v>
      </c>
      <c r="H26" s="2">
        <v>10</v>
      </c>
      <c r="I26" s="2">
        <v>10</v>
      </c>
      <c r="J26" s="2">
        <v>7</v>
      </c>
      <c r="K26" s="2">
        <v>2</v>
      </c>
    </row>
    <row r="27" spans="1:11" x14ac:dyDescent="0.25">
      <c r="A27" s="7" t="s">
        <v>101</v>
      </c>
      <c r="B27" s="2">
        <v>3863</v>
      </c>
      <c r="C27" s="2">
        <v>2016</v>
      </c>
      <c r="D27" s="2">
        <v>1847</v>
      </c>
      <c r="E27" s="2">
        <v>3162</v>
      </c>
      <c r="F27" s="2">
        <v>701</v>
      </c>
      <c r="G27" s="2">
        <v>718</v>
      </c>
      <c r="H27" s="2">
        <v>696</v>
      </c>
      <c r="I27" s="2">
        <v>1403</v>
      </c>
      <c r="J27" s="2">
        <v>715</v>
      </c>
      <c r="K27" s="2">
        <v>331</v>
      </c>
    </row>
    <row r="28" spans="1:11" x14ac:dyDescent="0.25">
      <c r="A28" s="7" t="s">
        <v>100</v>
      </c>
      <c r="B28" s="2">
        <v>1636</v>
      </c>
      <c r="C28" s="2">
        <v>821</v>
      </c>
      <c r="D28" s="2">
        <v>815</v>
      </c>
      <c r="E28" s="2">
        <v>1475</v>
      </c>
      <c r="F28" s="2">
        <v>161</v>
      </c>
      <c r="G28" s="2">
        <v>335</v>
      </c>
      <c r="H28" s="2">
        <v>299</v>
      </c>
      <c r="I28" s="2">
        <v>611</v>
      </c>
      <c r="J28" s="2">
        <v>302</v>
      </c>
      <c r="K28" s="2">
        <v>89</v>
      </c>
    </row>
    <row r="29" spans="1:11" x14ac:dyDescent="0.25">
      <c r="A29" s="7" t="s">
        <v>99</v>
      </c>
      <c r="B29" s="2">
        <v>1861</v>
      </c>
      <c r="C29" s="2">
        <v>959</v>
      </c>
      <c r="D29" s="2">
        <v>902</v>
      </c>
      <c r="E29" s="2">
        <v>1702</v>
      </c>
      <c r="F29" s="2">
        <v>159</v>
      </c>
      <c r="G29" s="2">
        <v>386</v>
      </c>
      <c r="H29" s="2">
        <v>352</v>
      </c>
      <c r="I29" s="2">
        <v>692</v>
      </c>
      <c r="J29" s="2">
        <v>309</v>
      </c>
      <c r="K29" s="2">
        <v>122</v>
      </c>
    </row>
    <row r="30" spans="1:11" x14ac:dyDescent="0.25">
      <c r="A30" s="7" t="s">
        <v>98</v>
      </c>
      <c r="B30" s="2">
        <v>2321</v>
      </c>
      <c r="C30" s="2">
        <v>1190</v>
      </c>
      <c r="D30" s="2">
        <v>1131</v>
      </c>
      <c r="E30" s="2">
        <v>2047</v>
      </c>
      <c r="F30" s="2">
        <v>274</v>
      </c>
      <c r="G30" s="2">
        <v>473</v>
      </c>
      <c r="H30" s="2">
        <v>396</v>
      </c>
      <c r="I30" s="2">
        <v>914</v>
      </c>
      <c r="J30" s="2">
        <v>392</v>
      </c>
      <c r="K30" s="2">
        <v>146</v>
      </c>
    </row>
    <row r="31" spans="1:11" x14ac:dyDescent="0.25">
      <c r="A31" s="7" t="s">
        <v>97</v>
      </c>
      <c r="B31" s="2">
        <v>1550</v>
      </c>
      <c r="C31" s="2">
        <v>776</v>
      </c>
      <c r="D31" s="2">
        <v>774</v>
      </c>
      <c r="E31" s="2">
        <v>1415</v>
      </c>
      <c r="F31" s="2">
        <v>135</v>
      </c>
      <c r="G31" s="2">
        <v>302</v>
      </c>
      <c r="H31" s="2">
        <v>282</v>
      </c>
      <c r="I31" s="2">
        <v>563</v>
      </c>
      <c r="J31" s="2">
        <v>293</v>
      </c>
      <c r="K31" s="2">
        <v>110</v>
      </c>
    </row>
    <row r="32" spans="1:11" x14ac:dyDescent="0.25">
      <c r="A32" s="7" t="s">
        <v>96</v>
      </c>
      <c r="B32" s="2">
        <v>3685</v>
      </c>
      <c r="C32" s="2">
        <v>1818</v>
      </c>
      <c r="D32" s="2">
        <v>1867</v>
      </c>
      <c r="E32" s="2">
        <v>3018</v>
      </c>
      <c r="F32" s="2">
        <v>667</v>
      </c>
      <c r="G32" s="2">
        <v>769</v>
      </c>
      <c r="H32" s="2">
        <v>837</v>
      </c>
      <c r="I32" s="2">
        <v>1326</v>
      </c>
      <c r="J32" s="2">
        <v>538</v>
      </c>
      <c r="K32" s="2">
        <v>215</v>
      </c>
    </row>
    <row r="33" spans="1:11" s="3" customFormat="1" x14ac:dyDescent="0.25">
      <c r="A33" s="6" t="s">
        <v>130</v>
      </c>
      <c r="B33" s="4">
        <f t="shared" ref="B33:K33" si="2">SUM(B18:B32)</f>
        <v>48198</v>
      </c>
      <c r="C33" s="4">
        <f t="shared" si="2"/>
        <v>24100</v>
      </c>
      <c r="D33" s="4">
        <f t="shared" si="2"/>
        <v>24098</v>
      </c>
      <c r="E33" s="4">
        <f t="shared" si="2"/>
        <v>35500</v>
      </c>
      <c r="F33" s="4">
        <f t="shared" si="2"/>
        <v>12698</v>
      </c>
      <c r="G33" s="4">
        <f t="shared" si="2"/>
        <v>9006</v>
      </c>
      <c r="H33" s="4">
        <f t="shared" si="2"/>
        <v>11075</v>
      </c>
      <c r="I33" s="4">
        <f t="shared" si="2"/>
        <v>17033</v>
      </c>
      <c r="J33" s="4">
        <f t="shared" si="2"/>
        <v>7827</v>
      </c>
      <c r="K33" s="4">
        <f t="shared" si="2"/>
        <v>3257</v>
      </c>
    </row>
    <row r="34" spans="1:11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1" t="s">
        <v>95</v>
      </c>
      <c r="B35" s="2">
        <v>355</v>
      </c>
      <c r="C35" s="2">
        <v>166</v>
      </c>
      <c r="D35" s="2">
        <v>189</v>
      </c>
      <c r="E35" s="2">
        <v>331</v>
      </c>
      <c r="F35" s="2">
        <v>24</v>
      </c>
      <c r="G35" s="2">
        <v>77</v>
      </c>
      <c r="H35" s="2">
        <v>61</v>
      </c>
      <c r="I35" s="2">
        <v>128</v>
      </c>
      <c r="J35" s="2">
        <v>75</v>
      </c>
      <c r="K35" s="2">
        <v>14</v>
      </c>
    </row>
    <row r="36" spans="1:11" x14ac:dyDescent="0.25">
      <c r="A36" s="1" t="s">
        <v>126</v>
      </c>
      <c r="B36" s="2">
        <v>2565</v>
      </c>
      <c r="C36" s="5">
        <v>1319</v>
      </c>
      <c r="D36" s="5">
        <v>1246</v>
      </c>
      <c r="E36" s="5">
        <v>2409</v>
      </c>
      <c r="F36" s="5">
        <v>156</v>
      </c>
      <c r="G36" s="5">
        <v>475</v>
      </c>
      <c r="H36" s="5">
        <v>519</v>
      </c>
      <c r="I36" s="5">
        <v>1023</v>
      </c>
      <c r="J36" s="5">
        <v>407</v>
      </c>
      <c r="K36" s="5">
        <v>141</v>
      </c>
    </row>
    <row r="37" spans="1:11" x14ac:dyDescent="0.25">
      <c r="A37" s="1" t="s">
        <v>94</v>
      </c>
      <c r="B37" s="2">
        <v>1148</v>
      </c>
      <c r="C37" s="2">
        <v>572</v>
      </c>
      <c r="D37" s="2">
        <v>576</v>
      </c>
      <c r="E37" s="2">
        <v>1034</v>
      </c>
      <c r="F37" s="2">
        <v>114</v>
      </c>
      <c r="G37" s="2">
        <v>253</v>
      </c>
      <c r="H37" s="2">
        <v>239</v>
      </c>
      <c r="I37" s="2">
        <v>426</v>
      </c>
      <c r="J37" s="2">
        <v>179</v>
      </c>
      <c r="K37" s="2">
        <v>51</v>
      </c>
    </row>
    <row r="38" spans="1:11" x14ac:dyDescent="0.25">
      <c r="A38" s="1" t="s">
        <v>93</v>
      </c>
      <c r="B38" s="2">
        <v>905</v>
      </c>
      <c r="C38" s="2">
        <v>458</v>
      </c>
      <c r="D38" s="2">
        <v>447</v>
      </c>
      <c r="E38" s="2">
        <v>828</v>
      </c>
      <c r="F38" s="2">
        <v>77</v>
      </c>
      <c r="G38" s="2">
        <v>197</v>
      </c>
      <c r="H38" s="2">
        <v>177</v>
      </c>
      <c r="I38" s="2">
        <v>320</v>
      </c>
      <c r="J38" s="2">
        <v>163</v>
      </c>
      <c r="K38" s="2">
        <v>48</v>
      </c>
    </row>
    <row r="39" spans="1:11" x14ac:dyDescent="0.25">
      <c r="A39" s="1" t="s">
        <v>145</v>
      </c>
      <c r="B39" s="2">
        <v>364</v>
      </c>
      <c r="C39" s="2">
        <v>178</v>
      </c>
      <c r="D39" s="2">
        <v>186</v>
      </c>
      <c r="E39" s="2">
        <v>348</v>
      </c>
      <c r="F39" s="2">
        <v>16</v>
      </c>
      <c r="G39" s="2">
        <v>45</v>
      </c>
      <c r="H39" s="2">
        <v>63</v>
      </c>
      <c r="I39" s="2">
        <v>154</v>
      </c>
      <c r="J39" s="2">
        <v>68</v>
      </c>
      <c r="K39" s="2">
        <v>34</v>
      </c>
    </row>
    <row r="40" spans="1:11" x14ac:dyDescent="0.25">
      <c r="A40" s="1" t="s">
        <v>92</v>
      </c>
      <c r="B40" s="2">
        <v>1497</v>
      </c>
      <c r="C40" s="2">
        <v>724</v>
      </c>
      <c r="D40" s="2">
        <v>773</v>
      </c>
      <c r="E40" s="2">
        <v>1431</v>
      </c>
      <c r="F40" s="2">
        <v>66</v>
      </c>
      <c r="G40" s="2">
        <v>314</v>
      </c>
      <c r="H40" s="2">
        <v>301</v>
      </c>
      <c r="I40" s="2">
        <v>569</v>
      </c>
      <c r="J40" s="2">
        <v>226</v>
      </c>
      <c r="K40" s="2">
        <v>87</v>
      </c>
    </row>
    <row r="41" spans="1:11" x14ac:dyDescent="0.25">
      <c r="A41" s="1" t="s">
        <v>91</v>
      </c>
      <c r="B41" s="2">
        <v>1157</v>
      </c>
      <c r="C41" s="2">
        <v>582</v>
      </c>
      <c r="D41" s="2">
        <v>575</v>
      </c>
      <c r="E41" s="2">
        <v>1080</v>
      </c>
      <c r="F41" s="2">
        <v>77</v>
      </c>
      <c r="G41" s="2">
        <v>231</v>
      </c>
      <c r="H41" s="2">
        <v>230</v>
      </c>
      <c r="I41" s="2">
        <v>467</v>
      </c>
      <c r="J41" s="2">
        <v>164</v>
      </c>
      <c r="K41" s="2">
        <v>65</v>
      </c>
    </row>
    <row r="42" spans="1:11" x14ac:dyDescent="0.25">
      <c r="A42" s="1" t="s">
        <v>90</v>
      </c>
      <c r="B42" s="2">
        <v>220</v>
      </c>
      <c r="C42" s="2">
        <v>115</v>
      </c>
      <c r="D42" s="2">
        <v>105</v>
      </c>
      <c r="E42" s="2">
        <v>209</v>
      </c>
      <c r="F42" s="2">
        <v>11</v>
      </c>
      <c r="G42" s="2">
        <v>43</v>
      </c>
      <c r="H42" s="2">
        <v>43</v>
      </c>
      <c r="I42" s="2">
        <v>101</v>
      </c>
      <c r="J42" s="2">
        <v>26</v>
      </c>
      <c r="K42" s="2">
        <v>7</v>
      </c>
    </row>
    <row r="43" spans="1:11" s="3" customFormat="1" x14ac:dyDescent="0.25">
      <c r="A43" s="3" t="s">
        <v>125</v>
      </c>
      <c r="B43" s="4">
        <f t="shared" ref="B43:K43" si="3">SUM(B35:B42)</f>
        <v>8211</v>
      </c>
      <c r="C43" s="4">
        <f t="shared" si="3"/>
        <v>4114</v>
      </c>
      <c r="D43" s="4">
        <f t="shared" si="3"/>
        <v>4097</v>
      </c>
      <c r="E43" s="4">
        <f t="shared" si="3"/>
        <v>7670</v>
      </c>
      <c r="F43" s="4">
        <f t="shared" si="3"/>
        <v>541</v>
      </c>
      <c r="G43" s="4">
        <f t="shared" si="3"/>
        <v>1635</v>
      </c>
      <c r="H43" s="4">
        <f t="shared" si="3"/>
        <v>1633</v>
      </c>
      <c r="I43" s="4">
        <f t="shared" si="3"/>
        <v>3188</v>
      </c>
      <c r="J43" s="4">
        <f t="shared" si="3"/>
        <v>1308</v>
      </c>
      <c r="K43" s="4">
        <f t="shared" si="3"/>
        <v>447</v>
      </c>
    </row>
    <row r="44" spans="1:11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5">
      <c r="A45" s="1" t="s">
        <v>89</v>
      </c>
      <c r="B45" s="2">
        <v>1333</v>
      </c>
      <c r="C45" s="2">
        <v>664</v>
      </c>
      <c r="D45" s="2">
        <v>669</v>
      </c>
      <c r="E45" s="2">
        <v>1207</v>
      </c>
      <c r="F45" s="2">
        <v>126</v>
      </c>
      <c r="G45" s="2">
        <v>233</v>
      </c>
      <c r="H45" s="2">
        <v>289</v>
      </c>
      <c r="I45" s="2">
        <v>493</v>
      </c>
      <c r="J45" s="2">
        <v>259</v>
      </c>
      <c r="K45" s="2">
        <v>59</v>
      </c>
    </row>
    <row r="46" spans="1:11" x14ac:dyDescent="0.25">
      <c r="A46" s="1" t="s">
        <v>88</v>
      </c>
      <c r="B46" s="2">
        <v>9384</v>
      </c>
      <c r="C46" s="2">
        <v>4733</v>
      </c>
      <c r="D46" s="2">
        <v>4651</v>
      </c>
      <c r="E46" s="2">
        <v>6784</v>
      </c>
      <c r="F46" s="2">
        <v>2600</v>
      </c>
      <c r="G46" s="2">
        <v>1805</v>
      </c>
      <c r="H46" s="2">
        <v>2445</v>
      </c>
      <c r="I46" s="2">
        <v>3169</v>
      </c>
      <c r="J46" s="2">
        <v>1395</v>
      </c>
      <c r="K46" s="2">
        <v>570</v>
      </c>
    </row>
    <row r="47" spans="1:11" x14ac:dyDescent="0.25">
      <c r="A47" s="1" t="s">
        <v>136</v>
      </c>
      <c r="B47" s="2">
        <v>593</v>
      </c>
      <c r="C47" s="2">
        <v>279</v>
      </c>
      <c r="D47" s="2">
        <v>314</v>
      </c>
      <c r="E47" s="2">
        <v>554</v>
      </c>
      <c r="F47" s="2">
        <v>39</v>
      </c>
      <c r="G47" s="2">
        <v>126</v>
      </c>
      <c r="H47" s="2">
        <v>105</v>
      </c>
      <c r="I47" s="2">
        <v>263</v>
      </c>
      <c r="J47" s="2">
        <v>82</v>
      </c>
      <c r="K47" s="2">
        <v>17</v>
      </c>
    </row>
    <row r="48" spans="1:11" x14ac:dyDescent="0.25">
      <c r="A48" s="1" t="s">
        <v>87</v>
      </c>
      <c r="B48" s="2">
        <v>2361</v>
      </c>
      <c r="C48" s="2">
        <v>1157</v>
      </c>
      <c r="D48" s="2">
        <v>1204</v>
      </c>
      <c r="E48" s="2">
        <v>2033</v>
      </c>
      <c r="F48" s="2">
        <v>328</v>
      </c>
      <c r="G48" s="2">
        <v>442</v>
      </c>
      <c r="H48" s="2">
        <v>535</v>
      </c>
      <c r="I48" s="2">
        <v>845</v>
      </c>
      <c r="J48" s="2">
        <v>392</v>
      </c>
      <c r="K48" s="2">
        <v>147</v>
      </c>
    </row>
    <row r="49" spans="1:11" x14ac:dyDescent="0.25">
      <c r="A49" s="1" t="s">
        <v>86</v>
      </c>
      <c r="B49" s="2">
        <v>7080</v>
      </c>
      <c r="C49" s="2">
        <v>3572</v>
      </c>
      <c r="D49" s="2">
        <v>3508</v>
      </c>
      <c r="E49" s="2">
        <v>4724</v>
      </c>
      <c r="F49" s="2">
        <v>2356</v>
      </c>
      <c r="G49" s="2">
        <v>1343</v>
      </c>
      <c r="H49" s="2">
        <v>1867</v>
      </c>
      <c r="I49" s="2">
        <v>2485</v>
      </c>
      <c r="J49" s="2">
        <v>1015</v>
      </c>
      <c r="K49" s="2">
        <v>370</v>
      </c>
    </row>
    <row r="50" spans="1:11" x14ac:dyDescent="0.25">
      <c r="A50" s="1" t="s">
        <v>85</v>
      </c>
      <c r="B50" s="2">
        <v>742</v>
      </c>
      <c r="C50" s="2">
        <v>369</v>
      </c>
      <c r="D50" s="2">
        <v>373</v>
      </c>
      <c r="E50" s="2">
        <v>689</v>
      </c>
      <c r="F50" s="2">
        <v>53</v>
      </c>
      <c r="G50" s="2">
        <v>131</v>
      </c>
      <c r="H50" s="2">
        <v>148</v>
      </c>
      <c r="I50" s="2">
        <v>303</v>
      </c>
      <c r="J50" s="2">
        <v>128</v>
      </c>
      <c r="K50" s="2">
        <v>32</v>
      </c>
    </row>
    <row r="51" spans="1:11" x14ac:dyDescent="0.25">
      <c r="A51" s="1" t="s">
        <v>84</v>
      </c>
      <c r="B51" s="2">
        <v>1071</v>
      </c>
      <c r="C51" s="2">
        <v>536</v>
      </c>
      <c r="D51" s="2">
        <v>535</v>
      </c>
      <c r="E51" s="2">
        <v>927</v>
      </c>
      <c r="F51" s="2">
        <v>144</v>
      </c>
      <c r="G51" s="2">
        <v>236</v>
      </c>
      <c r="H51" s="2">
        <v>288</v>
      </c>
      <c r="I51" s="2">
        <v>355</v>
      </c>
      <c r="J51" s="2">
        <v>152</v>
      </c>
      <c r="K51" s="2">
        <v>40</v>
      </c>
    </row>
    <row r="52" spans="1:11" x14ac:dyDescent="0.25">
      <c r="A52" s="1" t="s">
        <v>83</v>
      </c>
      <c r="B52" s="2">
        <v>5825</v>
      </c>
      <c r="C52" s="2">
        <v>2847</v>
      </c>
      <c r="D52" s="2">
        <v>2978</v>
      </c>
      <c r="E52" s="2">
        <v>3361</v>
      </c>
      <c r="F52" s="2">
        <v>2464</v>
      </c>
      <c r="G52" s="2">
        <v>1263</v>
      </c>
      <c r="H52" s="2">
        <v>1610</v>
      </c>
      <c r="I52" s="2">
        <v>1953</v>
      </c>
      <c r="J52" s="2">
        <v>704</v>
      </c>
      <c r="K52" s="2">
        <v>295</v>
      </c>
    </row>
    <row r="53" spans="1:11" x14ac:dyDescent="0.25">
      <c r="A53" s="1" t="s">
        <v>82</v>
      </c>
      <c r="B53" s="2">
        <v>847</v>
      </c>
      <c r="C53" s="2">
        <v>414</v>
      </c>
      <c r="D53" s="2">
        <v>433</v>
      </c>
      <c r="E53" s="2">
        <v>768</v>
      </c>
      <c r="F53" s="2">
        <v>79</v>
      </c>
      <c r="G53" s="2">
        <v>151</v>
      </c>
      <c r="H53" s="2">
        <v>148</v>
      </c>
      <c r="I53" s="2">
        <v>338</v>
      </c>
      <c r="J53" s="2">
        <v>152</v>
      </c>
      <c r="K53" s="2">
        <v>58</v>
      </c>
    </row>
    <row r="54" spans="1:11" x14ac:dyDescent="0.25">
      <c r="A54" s="1" t="s">
        <v>81</v>
      </c>
      <c r="B54" s="2">
        <v>914</v>
      </c>
      <c r="C54" s="2">
        <v>461</v>
      </c>
      <c r="D54" s="2">
        <v>453</v>
      </c>
      <c r="E54" s="2">
        <v>849</v>
      </c>
      <c r="F54" s="2">
        <v>65</v>
      </c>
      <c r="G54" s="2">
        <v>212</v>
      </c>
      <c r="H54" s="2">
        <v>187</v>
      </c>
      <c r="I54" s="2">
        <v>346</v>
      </c>
      <c r="J54" s="2">
        <v>126</v>
      </c>
      <c r="K54" s="2">
        <v>43</v>
      </c>
    </row>
    <row r="55" spans="1:11" x14ac:dyDescent="0.25">
      <c r="A55" s="1" t="s">
        <v>80</v>
      </c>
      <c r="B55" s="2">
        <v>160</v>
      </c>
      <c r="C55" s="2">
        <v>78</v>
      </c>
      <c r="D55" s="2">
        <v>82</v>
      </c>
      <c r="E55" s="2">
        <v>154</v>
      </c>
      <c r="F55" s="2">
        <v>6</v>
      </c>
      <c r="G55" s="2">
        <v>37</v>
      </c>
      <c r="H55" s="2">
        <v>30</v>
      </c>
      <c r="I55" s="2">
        <v>60</v>
      </c>
      <c r="J55" s="2">
        <v>24</v>
      </c>
      <c r="K55" s="2">
        <v>9</v>
      </c>
    </row>
    <row r="56" spans="1:11" x14ac:dyDescent="0.25">
      <c r="A56" s="1" t="s">
        <v>79</v>
      </c>
      <c r="B56" s="2">
        <v>1455</v>
      </c>
      <c r="C56" s="2">
        <v>727</v>
      </c>
      <c r="D56" s="2">
        <v>728</v>
      </c>
      <c r="E56" s="2">
        <v>1244</v>
      </c>
      <c r="F56" s="2">
        <v>211</v>
      </c>
      <c r="G56" s="2">
        <v>293</v>
      </c>
      <c r="H56" s="2">
        <v>348</v>
      </c>
      <c r="I56" s="2">
        <v>486</v>
      </c>
      <c r="J56" s="2">
        <v>252</v>
      </c>
      <c r="K56" s="2">
        <v>76</v>
      </c>
    </row>
    <row r="57" spans="1:11" x14ac:dyDescent="0.25">
      <c r="A57" s="1" t="s">
        <v>78</v>
      </c>
      <c r="B57" s="2">
        <v>2979</v>
      </c>
      <c r="C57" s="2">
        <v>1506</v>
      </c>
      <c r="D57" s="2">
        <v>1473</v>
      </c>
      <c r="E57" s="2">
        <v>2680</v>
      </c>
      <c r="F57" s="2">
        <v>299</v>
      </c>
      <c r="G57" s="2">
        <v>548</v>
      </c>
      <c r="H57" s="2">
        <v>643</v>
      </c>
      <c r="I57" s="2">
        <v>1042</v>
      </c>
      <c r="J57" s="2">
        <v>571</v>
      </c>
      <c r="K57" s="2">
        <v>175</v>
      </c>
    </row>
    <row r="58" spans="1:11" x14ac:dyDescent="0.25">
      <c r="A58" s="1" t="s">
        <v>77</v>
      </c>
      <c r="B58" s="2">
        <v>3650</v>
      </c>
      <c r="C58" s="2">
        <v>1821</v>
      </c>
      <c r="D58" s="2">
        <v>1829</v>
      </c>
      <c r="E58" s="2">
        <v>2844</v>
      </c>
      <c r="F58" s="2">
        <v>806</v>
      </c>
      <c r="G58" s="2">
        <v>706</v>
      </c>
      <c r="H58" s="2">
        <v>815</v>
      </c>
      <c r="I58" s="2">
        <v>1287</v>
      </c>
      <c r="J58" s="2">
        <v>604</v>
      </c>
      <c r="K58" s="2">
        <v>238</v>
      </c>
    </row>
    <row r="59" spans="1:11" x14ac:dyDescent="0.25">
      <c r="A59" s="1" t="s">
        <v>76</v>
      </c>
      <c r="B59" s="2">
        <v>1298</v>
      </c>
      <c r="C59" s="2">
        <v>677</v>
      </c>
      <c r="D59" s="2">
        <v>621</v>
      </c>
      <c r="E59" s="2">
        <v>1084</v>
      </c>
      <c r="F59" s="2">
        <v>214</v>
      </c>
      <c r="G59" s="2">
        <v>232</v>
      </c>
      <c r="H59" s="2">
        <v>333</v>
      </c>
      <c r="I59" s="2">
        <v>456</v>
      </c>
      <c r="J59" s="2">
        <v>202</v>
      </c>
      <c r="K59" s="2">
        <v>75</v>
      </c>
    </row>
    <row r="60" spans="1:11" x14ac:dyDescent="0.25">
      <c r="A60" s="1" t="s">
        <v>75</v>
      </c>
      <c r="B60" s="2">
        <v>873</v>
      </c>
      <c r="C60" s="2">
        <v>429</v>
      </c>
      <c r="D60" s="2">
        <v>444</v>
      </c>
      <c r="E60" s="2">
        <v>809</v>
      </c>
      <c r="F60" s="2">
        <v>64</v>
      </c>
      <c r="G60" s="2">
        <v>190</v>
      </c>
      <c r="H60" s="2">
        <v>179</v>
      </c>
      <c r="I60" s="2">
        <v>317</v>
      </c>
      <c r="J60" s="2">
        <v>144</v>
      </c>
      <c r="K60" s="2">
        <v>43</v>
      </c>
    </row>
    <row r="61" spans="1:11" x14ac:dyDescent="0.25">
      <c r="A61" s="1" t="s">
        <v>74</v>
      </c>
      <c r="B61" s="2">
        <v>2191</v>
      </c>
      <c r="C61" s="2">
        <v>1124</v>
      </c>
      <c r="D61" s="2">
        <v>1067</v>
      </c>
      <c r="E61" s="2">
        <v>1897</v>
      </c>
      <c r="F61" s="2">
        <v>294</v>
      </c>
      <c r="G61" s="2">
        <v>427</v>
      </c>
      <c r="H61" s="2">
        <v>525</v>
      </c>
      <c r="I61" s="2">
        <v>773</v>
      </c>
      <c r="J61" s="2">
        <v>382</v>
      </c>
      <c r="K61" s="2">
        <v>84</v>
      </c>
    </row>
    <row r="62" spans="1:11" x14ac:dyDescent="0.25">
      <c r="A62" s="1" t="s">
        <v>73</v>
      </c>
      <c r="B62" s="2">
        <v>3302</v>
      </c>
      <c r="C62" s="2">
        <v>1642</v>
      </c>
      <c r="D62" s="2">
        <v>1660</v>
      </c>
      <c r="E62" s="2">
        <v>2702</v>
      </c>
      <c r="F62" s="2">
        <v>600</v>
      </c>
      <c r="G62" s="2">
        <v>607</v>
      </c>
      <c r="H62" s="2">
        <v>777</v>
      </c>
      <c r="I62" s="2">
        <v>1246</v>
      </c>
      <c r="J62" s="2">
        <v>521</v>
      </c>
      <c r="K62" s="2">
        <v>151</v>
      </c>
    </row>
    <row r="63" spans="1:11" x14ac:dyDescent="0.25">
      <c r="A63" s="1" t="s">
        <v>72</v>
      </c>
      <c r="B63" s="2">
        <v>9537</v>
      </c>
      <c r="C63" s="2">
        <v>4759</v>
      </c>
      <c r="D63" s="2">
        <v>4778</v>
      </c>
      <c r="E63" s="2">
        <v>5241</v>
      </c>
      <c r="F63" s="2">
        <v>4296</v>
      </c>
      <c r="G63" s="2">
        <v>1750</v>
      </c>
      <c r="H63" s="2">
        <v>2919</v>
      </c>
      <c r="I63" s="2">
        <v>3113</v>
      </c>
      <c r="J63" s="2">
        <v>1255</v>
      </c>
      <c r="K63" s="2">
        <v>500</v>
      </c>
    </row>
    <row r="64" spans="1:11" s="3" customFormat="1" x14ac:dyDescent="0.25">
      <c r="A64" s="3" t="s">
        <v>135</v>
      </c>
      <c r="B64" s="4">
        <f>SUM(B45:B63)</f>
        <v>55595</v>
      </c>
      <c r="C64" s="4">
        <f t="shared" ref="C64:K64" si="4">SUM(C45:C63)</f>
        <v>27795</v>
      </c>
      <c r="D64" s="4">
        <f t="shared" si="4"/>
        <v>27800</v>
      </c>
      <c r="E64" s="4">
        <f t="shared" si="4"/>
        <v>40551</v>
      </c>
      <c r="F64" s="4">
        <f t="shared" si="4"/>
        <v>15044</v>
      </c>
      <c r="G64" s="4">
        <f t="shared" si="4"/>
        <v>10732</v>
      </c>
      <c r="H64" s="4">
        <f t="shared" si="4"/>
        <v>14191</v>
      </c>
      <c r="I64" s="4">
        <f t="shared" si="4"/>
        <v>19330</v>
      </c>
      <c r="J64" s="4">
        <f t="shared" si="4"/>
        <v>8360</v>
      </c>
      <c r="K64" s="4">
        <f t="shared" si="4"/>
        <v>2982</v>
      </c>
    </row>
    <row r="65" spans="1:11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5">
      <c r="A66" s="1" t="s">
        <v>71</v>
      </c>
      <c r="B66" s="2">
        <v>601</v>
      </c>
      <c r="C66" s="2">
        <v>275</v>
      </c>
      <c r="D66" s="2">
        <v>326</v>
      </c>
      <c r="E66" s="2">
        <v>560</v>
      </c>
      <c r="F66" s="2">
        <v>41</v>
      </c>
      <c r="G66" s="2">
        <v>121</v>
      </c>
      <c r="H66" s="2">
        <v>131</v>
      </c>
      <c r="I66" s="2">
        <v>207</v>
      </c>
      <c r="J66" s="2">
        <v>113</v>
      </c>
      <c r="K66" s="2">
        <v>29</v>
      </c>
    </row>
    <row r="67" spans="1:11" x14ac:dyDescent="0.25">
      <c r="A67" s="1" t="s">
        <v>70</v>
      </c>
      <c r="B67" s="2">
        <v>6551</v>
      </c>
      <c r="C67" s="2">
        <v>3150</v>
      </c>
      <c r="D67" s="2">
        <v>3401</v>
      </c>
      <c r="E67" s="2">
        <v>4194</v>
      </c>
      <c r="F67" s="2">
        <v>2357</v>
      </c>
      <c r="G67" s="2">
        <v>1415</v>
      </c>
      <c r="H67" s="2">
        <v>1603</v>
      </c>
      <c r="I67" s="2">
        <v>2255</v>
      </c>
      <c r="J67" s="2">
        <v>945</v>
      </c>
      <c r="K67" s="2">
        <v>333</v>
      </c>
    </row>
    <row r="68" spans="1:11" x14ac:dyDescent="0.25">
      <c r="A68" s="1" t="s">
        <v>69</v>
      </c>
      <c r="B68" s="2">
        <v>609</v>
      </c>
      <c r="C68" s="2">
        <v>281</v>
      </c>
      <c r="D68" s="2">
        <v>328</v>
      </c>
      <c r="E68" s="2">
        <v>527</v>
      </c>
      <c r="F68" s="2">
        <v>82</v>
      </c>
      <c r="G68" s="2">
        <v>127</v>
      </c>
      <c r="H68" s="2">
        <v>120</v>
      </c>
      <c r="I68" s="2">
        <v>218</v>
      </c>
      <c r="J68" s="2">
        <v>85</v>
      </c>
      <c r="K68" s="2">
        <v>59</v>
      </c>
    </row>
    <row r="69" spans="1:11" x14ac:dyDescent="0.25">
      <c r="A69" s="1" t="s">
        <v>68</v>
      </c>
      <c r="B69" s="2">
        <v>757</v>
      </c>
      <c r="C69" s="2">
        <v>372</v>
      </c>
      <c r="D69" s="2">
        <v>385</v>
      </c>
      <c r="E69" s="2">
        <v>614</v>
      </c>
      <c r="F69" s="2">
        <v>143</v>
      </c>
      <c r="G69" s="2">
        <v>125</v>
      </c>
      <c r="H69" s="2">
        <v>198</v>
      </c>
      <c r="I69" s="2">
        <v>288</v>
      </c>
      <c r="J69" s="2">
        <v>102</v>
      </c>
      <c r="K69" s="2">
        <v>44</v>
      </c>
    </row>
    <row r="70" spans="1:11" x14ac:dyDescent="0.25">
      <c r="A70" s="1" t="s">
        <v>67</v>
      </c>
      <c r="B70" s="2">
        <v>1909</v>
      </c>
      <c r="C70" s="2">
        <v>928</v>
      </c>
      <c r="D70" s="2">
        <v>981</v>
      </c>
      <c r="E70" s="2">
        <v>1632</v>
      </c>
      <c r="F70" s="2">
        <v>277</v>
      </c>
      <c r="G70" s="2">
        <v>429</v>
      </c>
      <c r="H70" s="2">
        <v>457</v>
      </c>
      <c r="I70" s="2">
        <v>631</v>
      </c>
      <c r="J70" s="2">
        <v>300</v>
      </c>
      <c r="K70" s="2">
        <v>92</v>
      </c>
    </row>
    <row r="71" spans="1:11" x14ac:dyDescent="0.25">
      <c r="A71" s="1" t="s">
        <v>66</v>
      </c>
      <c r="B71" s="2">
        <v>1382</v>
      </c>
      <c r="C71" s="2">
        <v>676</v>
      </c>
      <c r="D71" s="2">
        <v>706</v>
      </c>
      <c r="E71" s="2">
        <v>1246</v>
      </c>
      <c r="F71" s="2">
        <v>136</v>
      </c>
      <c r="G71" s="2">
        <v>280</v>
      </c>
      <c r="H71" s="2">
        <v>309</v>
      </c>
      <c r="I71" s="2">
        <v>505</v>
      </c>
      <c r="J71" s="2">
        <v>211</v>
      </c>
      <c r="K71" s="2">
        <v>77</v>
      </c>
    </row>
    <row r="72" spans="1:11" x14ac:dyDescent="0.25">
      <c r="A72" s="1" t="s">
        <v>65</v>
      </c>
      <c r="B72" s="2">
        <v>2458</v>
      </c>
      <c r="C72" s="2">
        <v>1201</v>
      </c>
      <c r="D72" s="2">
        <v>1257</v>
      </c>
      <c r="E72" s="2">
        <v>2112</v>
      </c>
      <c r="F72" s="2">
        <v>346</v>
      </c>
      <c r="G72" s="2">
        <v>451</v>
      </c>
      <c r="H72" s="2">
        <v>598</v>
      </c>
      <c r="I72" s="2">
        <v>866</v>
      </c>
      <c r="J72" s="2">
        <v>385</v>
      </c>
      <c r="K72" s="2">
        <v>158</v>
      </c>
    </row>
    <row r="73" spans="1:11" x14ac:dyDescent="0.25">
      <c r="A73" s="1" t="s">
        <v>141</v>
      </c>
      <c r="B73" s="2">
        <v>1213</v>
      </c>
      <c r="C73" s="2">
        <v>591</v>
      </c>
      <c r="D73" s="2">
        <v>622</v>
      </c>
      <c r="E73" s="2">
        <v>1015</v>
      </c>
      <c r="F73" s="2">
        <v>198</v>
      </c>
      <c r="G73" s="2">
        <v>215</v>
      </c>
      <c r="H73" s="2">
        <v>277</v>
      </c>
      <c r="I73" s="2">
        <v>426</v>
      </c>
      <c r="J73" s="2">
        <v>212</v>
      </c>
      <c r="K73" s="2">
        <v>83</v>
      </c>
    </row>
    <row r="74" spans="1:11" s="3" customFormat="1" x14ac:dyDescent="0.25">
      <c r="A74" s="3" t="s">
        <v>133</v>
      </c>
      <c r="B74" s="4">
        <f>SUM(B66:B73)</f>
        <v>15480</v>
      </c>
      <c r="C74" s="4">
        <f t="shared" ref="C74:K74" si="5">SUM(C66:C73)</f>
        <v>7474</v>
      </c>
      <c r="D74" s="4">
        <f t="shared" si="5"/>
        <v>8006</v>
      </c>
      <c r="E74" s="4">
        <f t="shared" si="5"/>
        <v>11900</v>
      </c>
      <c r="F74" s="4">
        <f t="shared" si="5"/>
        <v>3580</v>
      </c>
      <c r="G74" s="4">
        <f t="shared" si="5"/>
        <v>3163</v>
      </c>
      <c r="H74" s="4">
        <f t="shared" si="5"/>
        <v>3693</v>
      </c>
      <c r="I74" s="4">
        <f t="shared" si="5"/>
        <v>5396</v>
      </c>
      <c r="J74" s="4">
        <f t="shared" si="5"/>
        <v>2353</v>
      </c>
      <c r="K74" s="4">
        <f t="shared" si="5"/>
        <v>875</v>
      </c>
    </row>
    <row r="75" spans="1:11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25">
      <c r="A76" s="1" t="s">
        <v>64</v>
      </c>
      <c r="B76" s="2">
        <v>4307</v>
      </c>
      <c r="C76" s="2">
        <v>2109</v>
      </c>
      <c r="D76" s="2">
        <v>2198</v>
      </c>
      <c r="E76" s="2">
        <v>2706</v>
      </c>
      <c r="F76" s="2">
        <v>1601</v>
      </c>
      <c r="G76" s="2">
        <v>940</v>
      </c>
      <c r="H76" s="2">
        <v>1245</v>
      </c>
      <c r="I76" s="2">
        <v>1379</v>
      </c>
      <c r="J76" s="2">
        <v>566</v>
      </c>
      <c r="K76" s="2">
        <v>177</v>
      </c>
    </row>
    <row r="77" spans="1:11" x14ac:dyDescent="0.25">
      <c r="A77" s="1" t="s">
        <v>63</v>
      </c>
      <c r="B77" s="2">
        <v>1769</v>
      </c>
      <c r="C77" s="2">
        <v>859</v>
      </c>
      <c r="D77" s="2">
        <v>910</v>
      </c>
      <c r="E77" s="2">
        <v>1454</v>
      </c>
      <c r="F77" s="2">
        <v>315</v>
      </c>
      <c r="G77" s="2">
        <v>377</v>
      </c>
      <c r="H77" s="2">
        <v>480</v>
      </c>
      <c r="I77" s="2">
        <v>622</v>
      </c>
      <c r="J77" s="2">
        <v>239</v>
      </c>
      <c r="K77" s="2">
        <v>51</v>
      </c>
    </row>
    <row r="78" spans="1:11" x14ac:dyDescent="0.25">
      <c r="A78" s="1" t="s">
        <v>62</v>
      </c>
      <c r="B78" s="2">
        <v>1887</v>
      </c>
      <c r="C78" s="2">
        <v>931</v>
      </c>
      <c r="D78" s="2">
        <v>956</v>
      </c>
      <c r="E78" s="2">
        <v>1695</v>
      </c>
      <c r="F78" s="2">
        <v>192</v>
      </c>
      <c r="G78" s="2">
        <v>407</v>
      </c>
      <c r="H78" s="2">
        <v>388</v>
      </c>
      <c r="I78" s="2">
        <v>711</v>
      </c>
      <c r="J78" s="2">
        <v>268</v>
      </c>
      <c r="K78" s="2">
        <v>113</v>
      </c>
    </row>
    <row r="79" spans="1:11" x14ac:dyDescent="0.25">
      <c r="A79" s="1" t="s">
        <v>61</v>
      </c>
      <c r="B79" s="2">
        <v>2421</v>
      </c>
      <c r="C79" s="2">
        <v>1185</v>
      </c>
      <c r="D79" s="2">
        <v>1236</v>
      </c>
      <c r="E79" s="2">
        <v>2016</v>
      </c>
      <c r="F79" s="2">
        <v>405</v>
      </c>
      <c r="G79" s="2">
        <v>499</v>
      </c>
      <c r="H79" s="2">
        <v>605</v>
      </c>
      <c r="I79" s="2">
        <v>906</v>
      </c>
      <c r="J79" s="2">
        <v>325</v>
      </c>
      <c r="K79" s="2">
        <v>86</v>
      </c>
    </row>
    <row r="80" spans="1:11" x14ac:dyDescent="0.25">
      <c r="A80" s="1" t="s">
        <v>60</v>
      </c>
      <c r="B80" s="2">
        <v>1318</v>
      </c>
      <c r="C80" s="2">
        <v>663</v>
      </c>
      <c r="D80" s="2">
        <v>655</v>
      </c>
      <c r="E80" s="2">
        <v>1061</v>
      </c>
      <c r="F80" s="2">
        <v>257</v>
      </c>
      <c r="G80" s="2">
        <v>267</v>
      </c>
      <c r="H80" s="2">
        <v>352</v>
      </c>
      <c r="I80" s="2">
        <v>475</v>
      </c>
      <c r="J80" s="2">
        <v>164</v>
      </c>
      <c r="K80" s="2">
        <v>60</v>
      </c>
    </row>
    <row r="81" spans="1:11" x14ac:dyDescent="0.25">
      <c r="A81" s="1" t="s">
        <v>59</v>
      </c>
      <c r="B81" s="2">
        <v>2393</v>
      </c>
      <c r="C81" s="2">
        <v>1166</v>
      </c>
      <c r="D81" s="2">
        <v>1227</v>
      </c>
      <c r="E81" s="2">
        <v>1641</v>
      </c>
      <c r="F81" s="2">
        <v>752</v>
      </c>
      <c r="G81" s="2">
        <v>482</v>
      </c>
      <c r="H81" s="2">
        <v>646</v>
      </c>
      <c r="I81" s="2">
        <v>889</v>
      </c>
      <c r="J81" s="2">
        <v>294</v>
      </c>
      <c r="K81" s="2">
        <v>82</v>
      </c>
    </row>
    <row r="82" spans="1:11" x14ac:dyDescent="0.25">
      <c r="A82" s="1" t="s">
        <v>58</v>
      </c>
      <c r="B82" s="2">
        <v>6759</v>
      </c>
      <c r="C82" s="2">
        <v>3269</v>
      </c>
      <c r="D82" s="2">
        <v>3490</v>
      </c>
      <c r="E82" s="2">
        <v>4059</v>
      </c>
      <c r="F82" s="2">
        <v>2700</v>
      </c>
      <c r="G82" s="2">
        <v>1425</v>
      </c>
      <c r="H82" s="2">
        <v>1974</v>
      </c>
      <c r="I82" s="2">
        <v>2255</v>
      </c>
      <c r="J82" s="2">
        <v>818</v>
      </c>
      <c r="K82" s="2">
        <v>287</v>
      </c>
    </row>
    <row r="83" spans="1:11" x14ac:dyDescent="0.25">
      <c r="A83" s="1" t="s">
        <v>57</v>
      </c>
      <c r="B83" s="2">
        <v>2411</v>
      </c>
      <c r="C83" s="2">
        <v>1233</v>
      </c>
      <c r="D83" s="2">
        <v>1178</v>
      </c>
      <c r="E83" s="2">
        <v>2129</v>
      </c>
      <c r="F83" s="2">
        <v>282</v>
      </c>
      <c r="G83" s="2">
        <v>503</v>
      </c>
      <c r="H83" s="2">
        <v>521</v>
      </c>
      <c r="I83" s="2">
        <v>876</v>
      </c>
      <c r="J83" s="2">
        <v>380</v>
      </c>
      <c r="K83" s="2">
        <v>131</v>
      </c>
    </row>
    <row r="84" spans="1:11" s="3" customFormat="1" x14ac:dyDescent="0.25">
      <c r="A84" s="3" t="s">
        <v>128</v>
      </c>
      <c r="B84" s="4">
        <f>SUM(B76:B83)</f>
        <v>23265</v>
      </c>
      <c r="C84" s="4">
        <f t="shared" ref="C84:K84" si="6">SUM(C76:C83)</f>
        <v>11415</v>
      </c>
      <c r="D84" s="4">
        <f t="shared" si="6"/>
        <v>11850</v>
      </c>
      <c r="E84" s="4">
        <f t="shared" si="6"/>
        <v>16761</v>
      </c>
      <c r="F84" s="4">
        <f t="shared" si="6"/>
        <v>6504</v>
      </c>
      <c r="G84" s="4">
        <f t="shared" si="6"/>
        <v>4900</v>
      </c>
      <c r="H84" s="4">
        <f t="shared" si="6"/>
        <v>6211</v>
      </c>
      <c r="I84" s="4">
        <f t="shared" si="6"/>
        <v>8113</v>
      </c>
      <c r="J84" s="4">
        <f t="shared" si="6"/>
        <v>3054</v>
      </c>
      <c r="K84" s="4">
        <f t="shared" si="6"/>
        <v>987</v>
      </c>
    </row>
    <row r="85" spans="1:11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25">
      <c r="A86" s="1" t="s">
        <v>56</v>
      </c>
      <c r="B86" s="2">
        <v>813</v>
      </c>
      <c r="C86" s="2">
        <v>406</v>
      </c>
      <c r="D86" s="2">
        <v>407</v>
      </c>
      <c r="E86" s="2">
        <v>658</v>
      </c>
      <c r="F86" s="2">
        <v>155</v>
      </c>
      <c r="G86" s="2">
        <v>180</v>
      </c>
      <c r="H86" s="2">
        <v>195</v>
      </c>
      <c r="I86" s="2">
        <v>325</v>
      </c>
      <c r="J86" s="2">
        <v>93</v>
      </c>
      <c r="K86" s="2">
        <v>20</v>
      </c>
    </row>
    <row r="87" spans="1:11" x14ac:dyDescent="0.25">
      <c r="A87" s="1" t="s">
        <v>55</v>
      </c>
      <c r="B87" s="2">
        <v>3078</v>
      </c>
      <c r="C87" s="2">
        <v>1474</v>
      </c>
      <c r="D87" s="2">
        <v>1604</v>
      </c>
      <c r="E87" s="2">
        <v>2276</v>
      </c>
      <c r="F87" s="2">
        <v>802</v>
      </c>
      <c r="G87" s="2">
        <v>574</v>
      </c>
      <c r="H87" s="2">
        <v>776</v>
      </c>
      <c r="I87" s="2">
        <v>1087</v>
      </c>
      <c r="J87" s="2">
        <v>493</v>
      </c>
      <c r="K87" s="2">
        <v>148</v>
      </c>
    </row>
    <row r="88" spans="1:11" x14ac:dyDescent="0.25">
      <c r="A88" s="1" t="s">
        <v>54</v>
      </c>
      <c r="B88" s="2">
        <v>5460</v>
      </c>
      <c r="C88" s="2">
        <v>2691</v>
      </c>
      <c r="D88" s="2">
        <v>2769</v>
      </c>
      <c r="E88" s="2">
        <v>2952</v>
      </c>
      <c r="F88" s="2">
        <v>2508</v>
      </c>
      <c r="G88" s="2">
        <v>1048</v>
      </c>
      <c r="H88" s="2">
        <v>1516</v>
      </c>
      <c r="I88" s="2">
        <v>1785</v>
      </c>
      <c r="J88" s="2">
        <v>796</v>
      </c>
      <c r="K88" s="2">
        <v>315</v>
      </c>
    </row>
    <row r="89" spans="1:11" x14ac:dyDescent="0.25">
      <c r="A89" s="1" t="s">
        <v>53</v>
      </c>
      <c r="B89" s="2">
        <v>327</v>
      </c>
      <c r="C89" s="2">
        <v>148</v>
      </c>
      <c r="D89" s="2">
        <v>179</v>
      </c>
      <c r="E89" s="2">
        <v>206</v>
      </c>
      <c r="F89" s="2">
        <v>121</v>
      </c>
      <c r="G89" s="2">
        <v>45</v>
      </c>
      <c r="H89" s="2">
        <v>97</v>
      </c>
      <c r="I89" s="2">
        <v>121</v>
      </c>
      <c r="J89" s="2">
        <v>54</v>
      </c>
      <c r="K89" s="2">
        <v>10</v>
      </c>
    </row>
    <row r="90" spans="1:11" x14ac:dyDescent="0.25">
      <c r="A90" s="1" t="s">
        <v>52</v>
      </c>
      <c r="B90" s="2">
        <v>1825</v>
      </c>
      <c r="C90" s="2">
        <v>902</v>
      </c>
      <c r="D90" s="2">
        <v>923</v>
      </c>
      <c r="E90" s="2">
        <v>1605</v>
      </c>
      <c r="F90" s="2">
        <v>220</v>
      </c>
      <c r="G90" s="2">
        <v>384</v>
      </c>
      <c r="H90" s="2">
        <v>374</v>
      </c>
      <c r="I90" s="2">
        <v>682</v>
      </c>
      <c r="J90" s="2">
        <v>303</v>
      </c>
      <c r="K90" s="2">
        <v>82</v>
      </c>
    </row>
    <row r="91" spans="1:11" x14ac:dyDescent="0.25">
      <c r="A91" s="1" t="s">
        <v>51</v>
      </c>
      <c r="B91" s="2">
        <v>2819</v>
      </c>
      <c r="C91" s="2">
        <v>1410</v>
      </c>
      <c r="D91" s="2">
        <v>1409</v>
      </c>
      <c r="E91" s="2">
        <v>2097</v>
      </c>
      <c r="F91" s="2">
        <v>722</v>
      </c>
      <c r="G91" s="2">
        <v>597</v>
      </c>
      <c r="H91" s="2">
        <v>659</v>
      </c>
      <c r="I91" s="2">
        <v>992</v>
      </c>
      <c r="J91" s="2">
        <v>459</v>
      </c>
      <c r="K91" s="2">
        <v>112</v>
      </c>
    </row>
    <row r="92" spans="1:11" x14ac:dyDescent="0.25">
      <c r="A92" s="1" t="s">
        <v>50</v>
      </c>
      <c r="B92" s="2">
        <v>1717</v>
      </c>
      <c r="C92" s="2">
        <v>830</v>
      </c>
      <c r="D92" s="2">
        <v>887</v>
      </c>
      <c r="E92" s="2">
        <v>1460</v>
      </c>
      <c r="F92" s="2">
        <v>257</v>
      </c>
      <c r="G92" s="2">
        <v>323</v>
      </c>
      <c r="H92" s="2">
        <v>358</v>
      </c>
      <c r="I92" s="2">
        <v>670</v>
      </c>
      <c r="J92" s="2">
        <v>284</v>
      </c>
      <c r="K92" s="2">
        <v>82</v>
      </c>
    </row>
    <row r="93" spans="1:11" x14ac:dyDescent="0.25">
      <c r="A93" s="1" t="s">
        <v>49</v>
      </c>
      <c r="B93" s="2">
        <v>5289</v>
      </c>
      <c r="C93" s="2">
        <v>2619</v>
      </c>
      <c r="D93" s="2">
        <v>2670</v>
      </c>
      <c r="E93" s="2">
        <v>3890</v>
      </c>
      <c r="F93" s="2">
        <v>1399</v>
      </c>
      <c r="G93" s="2">
        <v>1139</v>
      </c>
      <c r="H93" s="2">
        <v>1207</v>
      </c>
      <c r="I93" s="2">
        <v>1936</v>
      </c>
      <c r="J93" s="2">
        <v>738</v>
      </c>
      <c r="K93" s="2">
        <v>269</v>
      </c>
    </row>
    <row r="94" spans="1:11" x14ac:dyDescent="0.25">
      <c r="A94" s="1" t="s">
        <v>48</v>
      </c>
      <c r="B94" s="2">
        <v>3530</v>
      </c>
      <c r="C94" s="2">
        <v>1793</v>
      </c>
      <c r="D94" s="2">
        <v>1737</v>
      </c>
      <c r="E94" s="2">
        <v>2589</v>
      </c>
      <c r="F94" s="2">
        <v>941</v>
      </c>
      <c r="G94" s="2">
        <v>778</v>
      </c>
      <c r="H94" s="2">
        <v>879</v>
      </c>
      <c r="I94" s="2">
        <v>1183</v>
      </c>
      <c r="J94" s="2">
        <v>526</v>
      </c>
      <c r="K94" s="2">
        <v>164</v>
      </c>
    </row>
    <row r="95" spans="1:11" x14ac:dyDescent="0.25">
      <c r="A95" s="1" t="s">
        <v>4</v>
      </c>
      <c r="B95" s="2">
        <v>18856</v>
      </c>
      <c r="C95" s="2">
        <v>9475</v>
      </c>
      <c r="D95" s="2">
        <v>9381</v>
      </c>
      <c r="E95" s="2">
        <v>12860</v>
      </c>
      <c r="F95" s="2">
        <v>5996</v>
      </c>
      <c r="G95" s="2">
        <v>3164</v>
      </c>
      <c r="H95" s="2">
        <v>6348</v>
      </c>
      <c r="I95" s="2">
        <v>5866</v>
      </c>
      <c r="J95" s="2">
        <v>2279</v>
      </c>
      <c r="K95" s="2">
        <v>1199</v>
      </c>
    </row>
    <row r="96" spans="1:11" x14ac:dyDescent="0.25">
      <c r="A96" s="1" t="s">
        <v>47</v>
      </c>
      <c r="B96" s="2">
        <v>1202</v>
      </c>
      <c r="C96" s="2">
        <v>600</v>
      </c>
      <c r="D96" s="2">
        <v>602</v>
      </c>
      <c r="E96" s="2">
        <v>942</v>
      </c>
      <c r="F96" s="2">
        <v>260</v>
      </c>
      <c r="G96" s="2">
        <v>218</v>
      </c>
      <c r="H96" s="2">
        <v>318</v>
      </c>
      <c r="I96" s="2">
        <v>436</v>
      </c>
      <c r="J96" s="2">
        <v>176</v>
      </c>
      <c r="K96" s="2">
        <v>54</v>
      </c>
    </row>
    <row r="97" spans="1:11" x14ac:dyDescent="0.25">
      <c r="A97" s="1" t="s">
        <v>46</v>
      </c>
      <c r="B97" s="2">
        <v>5274</v>
      </c>
      <c r="C97" s="2">
        <v>2615</v>
      </c>
      <c r="D97" s="2">
        <v>2659</v>
      </c>
      <c r="E97" s="2">
        <v>3198</v>
      </c>
      <c r="F97" s="2">
        <v>2076</v>
      </c>
      <c r="G97" s="2">
        <v>1060</v>
      </c>
      <c r="H97" s="2">
        <v>1403</v>
      </c>
      <c r="I97" s="2">
        <v>1784</v>
      </c>
      <c r="J97" s="2">
        <v>725</v>
      </c>
      <c r="K97" s="2">
        <v>302</v>
      </c>
    </row>
    <row r="98" spans="1:11" x14ac:dyDescent="0.25">
      <c r="A98" s="1" t="s">
        <v>45</v>
      </c>
      <c r="B98" s="2">
        <v>1971</v>
      </c>
      <c r="C98" s="2">
        <v>974</v>
      </c>
      <c r="D98" s="2">
        <v>997</v>
      </c>
      <c r="E98" s="2">
        <v>1593</v>
      </c>
      <c r="F98" s="2">
        <v>378</v>
      </c>
      <c r="G98" s="2">
        <v>421</v>
      </c>
      <c r="H98" s="2">
        <v>476</v>
      </c>
      <c r="I98" s="2">
        <v>694</v>
      </c>
      <c r="J98" s="2">
        <v>284</v>
      </c>
      <c r="K98" s="2">
        <v>96</v>
      </c>
    </row>
    <row r="99" spans="1:11" x14ac:dyDescent="0.25">
      <c r="A99" s="1" t="s">
        <v>44</v>
      </c>
      <c r="B99" s="2">
        <v>748</v>
      </c>
      <c r="C99" s="2">
        <v>372</v>
      </c>
      <c r="D99" s="2">
        <v>376</v>
      </c>
      <c r="E99" s="2">
        <v>642</v>
      </c>
      <c r="F99" s="2">
        <v>106</v>
      </c>
      <c r="G99" s="2">
        <v>138</v>
      </c>
      <c r="H99" s="2">
        <v>149</v>
      </c>
      <c r="I99" s="2">
        <v>299</v>
      </c>
      <c r="J99" s="2">
        <v>121</v>
      </c>
      <c r="K99" s="2">
        <v>41</v>
      </c>
    </row>
    <row r="100" spans="1:11" x14ac:dyDescent="0.25">
      <c r="A100" s="1" t="s">
        <v>43</v>
      </c>
      <c r="B100" s="2">
        <v>5575</v>
      </c>
      <c r="C100" s="2">
        <v>2808</v>
      </c>
      <c r="D100" s="2">
        <v>2767</v>
      </c>
      <c r="E100" s="2">
        <v>3988</v>
      </c>
      <c r="F100" s="2">
        <v>1587</v>
      </c>
      <c r="G100" s="2">
        <v>1145</v>
      </c>
      <c r="H100" s="2">
        <v>1432</v>
      </c>
      <c r="I100" s="2">
        <v>1964</v>
      </c>
      <c r="J100" s="2">
        <v>757</v>
      </c>
      <c r="K100" s="2">
        <v>277</v>
      </c>
    </row>
    <row r="101" spans="1:11" s="3" customFormat="1" x14ac:dyDescent="0.25">
      <c r="A101" s="3" t="s">
        <v>131</v>
      </c>
      <c r="B101" s="4">
        <f>SUM(B86:B100)</f>
        <v>58484</v>
      </c>
      <c r="C101" s="4">
        <f t="shared" ref="C101:K101" si="7">SUM(C86:C100)</f>
        <v>29117</v>
      </c>
      <c r="D101" s="4">
        <f t="shared" si="7"/>
        <v>29367</v>
      </c>
      <c r="E101" s="4">
        <f t="shared" si="7"/>
        <v>40956</v>
      </c>
      <c r="F101" s="4">
        <f t="shared" si="7"/>
        <v>17528</v>
      </c>
      <c r="G101" s="4">
        <f t="shared" si="7"/>
        <v>11214</v>
      </c>
      <c r="H101" s="4">
        <f t="shared" si="7"/>
        <v>16187</v>
      </c>
      <c r="I101" s="4">
        <f t="shared" si="7"/>
        <v>19824</v>
      </c>
      <c r="J101" s="4">
        <f t="shared" si="7"/>
        <v>8088</v>
      </c>
      <c r="K101" s="4">
        <f t="shared" si="7"/>
        <v>3171</v>
      </c>
    </row>
    <row r="102" spans="1:11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25">
      <c r="A103" s="1" t="s">
        <v>42</v>
      </c>
      <c r="B103" s="2">
        <v>3718</v>
      </c>
      <c r="C103" s="2">
        <v>1913</v>
      </c>
      <c r="D103" s="2">
        <v>1805</v>
      </c>
      <c r="E103" s="2">
        <v>3008</v>
      </c>
      <c r="F103" s="2">
        <v>710</v>
      </c>
      <c r="G103" s="2">
        <v>783</v>
      </c>
      <c r="H103" s="2">
        <v>850</v>
      </c>
      <c r="I103" s="2">
        <v>1329</v>
      </c>
      <c r="J103" s="2">
        <v>550</v>
      </c>
      <c r="K103" s="2">
        <v>206</v>
      </c>
    </row>
    <row r="104" spans="1:11" x14ac:dyDescent="0.25">
      <c r="A104" s="1" t="s">
        <v>41</v>
      </c>
      <c r="B104" s="2">
        <v>326</v>
      </c>
      <c r="C104" s="2">
        <v>146</v>
      </c>
      <c r="D104" s="2">
        <v>180</v>
      </c>
      <c r="E104" s="2">
        <v>288</v>
      </c>
      <c r="F104" s="2">
        <v>38</v>
      </c>
      <c r="G104" s="2">
        <v>67</v>
      </c>
      <c r="H104" s="2">
        <v>64</v>
      </c>
      <c r="I104" s="2">
        <v>129</v>
      </c>
      <c r="J104" s="2">
        <v>53</v>
      </c>
      <c r="K104" s="2">
        <v>13</v>
      </c>
    </row>
    <row r="105" spans="1:11" x14ac:dyDescent="0.25">
      <c r="A105" s="1" t="s">
        <v>40</v>
      </c>
      <c r="B105" s="2">
        <v>535</v>
      </c>
      <c r="C105" s="2">
        <v>250</v>
      </c>
      <c r="D105" s="2">
        <v>285</v>
      </c>
      <c r="E105" s="2">
        <v>456</v>
      </c>
      <c r="F105" s="2">
        <v>79</v>
      </c>
      <c r="G105" s="2">
        <v>115</v>
      </c>
      <c r="H105" s="2">
        <v>92</v>
      </c>
      <c r="I105" s="2">
        <v>224</v>
      </c>
      <c r="J105" s="2">
        <v>78</v>
      </c>
      <c r="K105" s="2">
        <v>26</v>
      </c>
    </row>
    <row r="106" spans="1:11" x14ac:dyDescent="0.25">
      <c r="A106" s="1" t="s">
        <v>39</v>
      </c>
      <c r="B106" s="2">
        <v>4099</v>
      </c>
      <c r="C106" s="2">
        <v>2007</v>
      </c>
      <c r="D106" s="2">
        <v>2092</v>
      </c>
      <c r="E106" s="2">
        <v>3608</v>
      </c>
      <c r="F106" s="2">
        <v>491</v>
      </c>
      <c r="G106" s="2">
        <v>809</v>
      </c>
      <c r="H106" s="2">
        <v>785</v>
      </c>
      <c r="I106" s="2">
        <v>1599</v>
      </c>
      <c r="J106" s="2">
        <v>657</v>
      </c>
      <c r="K106" s="2">
        <v>249</v>
      </c>
    </row>
    <row r="107" spans="1:11" x14ac:dyDescent="0.25">
      <c r="A107" s="1" t="s">
        <v>38</v>
      </c>
      <c r="B107" s="2">
        <v>4251</v>
      </c>
      <c r="C107" s="2">
        <v>2082</v>
      </c>
      <c r="D107" s="2">
        <v>2169</v>
      </c>
      <c r="E107" s="2">
        <v>2901</v>
      </c>
      <c r="F107" s="2">
        <v>1350</v>
      </c>
      <c r="G107" s="2">
        <v>863</v>
      </c>
      <c r="H107" s="2">
        <v>1104</v>
      </c>
      <c r="I107" s="2">
        <v>1449</v>
      </c>
      <c r="J107" s="2">
        <v>616</v>
      </c>
      <c r="K107" s="2">
        <v>219</v>
      </c>
    </row>
    <row r="108" spans="1:11" x14ac:dyDescent="0.25">
      <c r="A108" s="1" t="s">
        <v>37</v>
      </c>
      <c r="B108" s="2">
        <v>2476</v>
      </c>
      <c r="C108" s="2">
        <v>1256</v>
      </c>
      <c r="D108" s="2">
        <v>1220</v>
      </c>
      <c r="E108" s="2">
        <v>1756</v>
      </c>
      <c r="F108" s="2">
        <v>720</v>
      </c>
      <c r="G108" s="2">
        <v>460</v>
      </c>
      <c r="H108" s="2">
        <v>593</v>
      </c>
      <c r="I108" s="2">
        <v>835</v>
      </c>
      <c r="J108" s="2">
        <v>426</v>
      </c>
      <c r="K108" s="2">
        <v>162</v>
      </c>
    </row>
    <row r="109" spans="1:11" x14ac:dyDescent="0.25">
      <c r="A109" s="1" t="s">
        <v>140</v>
      </c>
      <c r="B109" s="2">
        <v>1263</v>
      </c>
      <c r="C109" s="2">
        <v>635</v>
      </c>
      <c r="D109" s="2">
        <v>628</v>
      </c>
      <c r="E109" s="2">
        <v>1129</v>
      </c>
      <c r="F109" s="2">
        <v>134</v>
      </c>
      <c r="G109" s="2">
        <v>252</v>
      </c>
      <c r="H109" s="2">
        <v>258</v>
      </c>
      <c r="I109" s="2">
        <v>473</v>
      </c>
      <c r="J109" s="2">
        <v>216</v>
      </c>
      <c r="K109" s="2">
        <v>64</v>
      </c>
    </row>
    <row r="110" spans="1:11" x14ac:dyDescent="0.25">
      <c r="A110" s="1" t="s">
        <v>36</v>
      </c>
      <c r="B110" s="2">
        <v>6789</v>
      </c>
      <c r="C110" s="2">
        <v>3375</v>
      </c>
      <c r="D110" s="2">
        <v>3414</v>
      </c>
      <c r="E110" s="2">
        <v>3805</v>
      </c>
      <c r="F110" s="2">
        <v>2984</v>
      </c>
      <c r="G110" s="2">
        <v>1388</v>
      </c>
      <c r="H110" s="2">
        <v>1917</v>
      </c>
      <c r="I110" s="2">
        <v>2225</v>
      </c>
      <c r="J110" s="2">
        <v>877</v>
      </c>
      <c r="K110" s="2">
        <v>382</v>
      </c>
    </row>
    <row r="111" spans="1:11" x14ac:dyDescent="0.25">
      <c r="A111" s="1" t="s">
        <v>35</v>
      </c>
      <c r="B111" s="2">
        <v>2058</v>
      </c>
      <c r="C111" s="2">
        <v>1012</v>
      </c>
      <c r="D111" s="2">
        <v>1046</v>
      </c>
      <c r="E111" s="2">
        <v>1683</v>
      </c>
      <c r="F111" s="2">
        <v>375</v>
      </c>
      <c r="G111" s="2">
        <v>379</v>
      </c>
      <c r="H111" s="2">
        <v>462</v>
      </c>
      <c r="I111" s="2">
        <v>731</v>
      </c>
      <c r="J111" s="2">
        <v>361</v>
      </c>
      <c r="K111" s="2">
        <v>125</v>
      </c>
    </row>
    <row r="112" spans="1:11" x14ac:dyDescent="0.25">
      <c r="A112" s="1" t="s">
        <v>34</v>
      </c>
      <c r="B112" s="2">
        <v>443</v>
      </c>
      <c r="C112" s="2">
        <v>224</v>
      </c>
      <c r="D112" s="2">
        <v>219</v>
      </c>
      <c r="E112" s="2">
        <v>410</v>
      </c>
      <c r="F112" s="2">
        <v>33</v>
      </c>
      <c r="G112" s="2">
        <v>83</v>
      </c>
      <c r="H112" s="2">
        <v>74</v>
      </c>
      <c r="I112" s="2">
        <v>190</v>
      </c>
      <c r="J112" s="2">
        <v>76</v>
      </c>
      <c r="K112" s="2">
        <v>20</v>
      </c>
    </row>
    <row r="113" spans="1:11" s="3" customFormat="1" x14ac:dyDescent="0.25">
      <c r="A113" s="3" t="s">
        <v>129</v>
      </c>
      <c r="B113" s="4">
        <f>SUM(B103:B112)</f>
        <v>25958</v>
      </c>
      <c r="C113" s="4">
        <f t="shared" ref="C113:K113" si="8">SUM(C103:C112)</f>
        <v>12900</v>
      </c>
      <c r="D113" s="4">
        <f t="shared" si="8"/>
        <v>13058</v>
      </c>
      <c r="E113" s="4">
        <f t="shared" si="8"/>
        <v>19044</v>
      </c>
      <c r="F113" s="4">
        <f t="shared" si="8"/>
        <v>6914</v>
      </c>
      <c r="G113" s="4">
        <f t="shared" si="8"/>
        <v>5199</v>
      </c>
      <c r="H113" s="4">
        <f t="shared" si="8"/>
        <v>6199</v>
      </c>
      <c r="I113" s="4">
        <f t="shared" si="8"/>
        <v>9184</v>
      </c>
      <c r="J113" s="4">
        <f t="shared" si="8"/>
        <v>3910</v>
      </c>
      <c r="K113" s="4">
        <f t="shared" si="8"/>
        <v>1466</v>
      </c>
    </row>
    <row r="114" spans="1:11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25">
      <c r="A115" s="1" t="s">
        <v>33</v>
      </c>
      <c r="B115" s="2">
        <v>1194</v>
      </c>
      <c r="C115" s="2">
        <v>610</v>
      </c>
      <c r="D115" s="2">
        <v>584</v>
      </c>
      <c r="E115" s="2">
        <v>1013</v>
      </c>
      <c r="F115" s="2">
        <v>181</v>
      </c>
      <c r="G115" s="2">
        <v>239</v>
      </c>
      <c r="H115" s="2">
        <v>227</v>
      </c>
      <c r="I115" s="2">
        <v>488</v>
      </c>
      <c r="J115" s="2">
        <v>187</v>
      </c>
      <c r="K115" s="2">
        <v>53</v>
      </c>
    </row>
    <row r="116" spans="1:11" x14ac:dyDescent="0.25">
      <c r="A116" s="1" t="s">
        <v>32</v>
      </c>
      <c r="B116" s="2">
        <v>1054</v>
      </c>
      <c r="C116" s="2">
        <v>542</v>
      </c>
      <c r="D116" s="2">
        <v>512</v>
      </c>
      <c r="E116" s="2">
        <v>888</v>
      </c>
      <c r="F116" s="2">
        <v>166</v>
      </c>
      <c r="G116" s="2">
        <v>233</v>
      </c>
      <c r="H116" s="2">
        <v>222</v>
      </c>
      <c r="I116" s="2">
        <v>407</v>
      </c>
      <c r="J116" s="2">
        <v>146</v>
      </c>
      <c r="K116" s="2">
        <v>46</v>
      </c>
    </row>
    <row r="117" spans="1:11" x14ac:dyDescent="0.25">
      <c r="A117" s="1" t="s">
        <v>31</v>
      </c>
      <c r="B117" s="2">
        <v>6920</v>
      </c>
      <c r="C117" s="2">
        <v>3585</v>
      </c>
      <c r="D117" s="2">
        <v>3335</v>
      </c>
      <c r="E117" s="2">
        <v>4918</v>
      </c>
      <c r="F117" s="2">
        <v>2002</v>
      </c>
      <c r="G117" s="2">
        <v>1350</v>
      </c>
      <c r="H117" s="2">
        <v>1476</v>
      </c>
      <c r="I117" s="2">
        <v>2464</v>
      </c>
      <c r="J117" s="2">
        <v>1134</v>
      </c>
      <c r="K117" s="2">
        <v>496</v>
      </c>
    </row>
    <row r="118" spans="1:11" x14ac:dyDescent="0.25">
      <c r="A118" s="1" t="s">
        <v>30</v>
      </c>
      <c r="B118" s="2">
        <v>926</v>
      </c>
      <c r="C118" s="2">
        <v>463</v>
      </c>
      <c r="D118" s="2">
        <v>463</v>
      </c>
      <c r="E118" s="2">
        <v>774</v>
      </c>
      <c r="F118" s="2">
        <v>152</v>
      </c>
      <c r="G118" s="2">
        <v>201</v>
      </c>
      <c r="H118" s="2">
        <v>157</v>
      </c>
      <c r="I118" s="2">
        <v>378</v>
      </c>
      <c r="J118" s="2">
        <v>148</v>
      </c>
      <c r="K118" s="2">
        <v>42</v>
      </c>
    </row>
    <row r="119" spans="1:11" x14ac:dyDescent="0.25">
      <c r="A119" s="1" t="s">
        <v>29</v>
      </c>
      <c r="B119" s="2">
        <v>1272</v>
      </c>
      <c r="C119" s="2">
        <v>623</v>
      </c>
      <c r="D119" s="2">
        <v>649</v>
      </c>
      <c r="E119" s="2">
        <v>1125</v>
      </c>
      <c r="F119" s="2">
        <v>147</v>
      </c>
      <c r="G119" s="2">
        <v>244</v>
      </c>
      <c r="H119" s="2">
        <v>208</v>
      </c>
      <c r="I119" s="2">
        <v>485</v>
      </c>
      <c r="J119" s="2">
        <v>261</v>
      </c>
      <c r="K119" s="2">
        <v>74</v>
      </c>
    </row>
    <row r="120" spans="1:11" x14ac:dyDescent="0.25">
      <c r="A120" s="1" t="s">
        <v>28</v>
      </c>
      <c r="B120" s="2">
        <v>3410</v>
      </c>
      <c r="C120" s="2">
        <v>1727</v>
      </c>
      <c r="D120" s="2">
        <v>1683</v>
      </c>
      <c r="E120" s="2">
        <v>2725</v>
      </c>
      <c r="F120" s="2">
        <v>685</v>
      </c>
      <c r="G120" s="2">
        <v>692</v>
      </c>
      <c r="H120" s="2">
        <v>604</v>
      </c>
      <c r="I120" s="2">
        <v>1353</v>
      </c>
      <c r="J120" s="2">
        <v>554</v>
      </c>
      <c r="K120" s="2">
        <v>207</v>
      </c>
    </row>
    <row r="121" spans="1:11" x14ac:dyDescent="0.25">
      <c r="A121" s="1" t="s">
        <v>27</v>
      </c>
      <c r="B121" s="2">
        <v>976</v>
      </c>
      <c r="C121" s="2">
        <v>474</v>
      </c>
      <c r="D121" s="2">
        <v>502</v>
      </c>
      <c r="E121" s="2">
        <v>830</v>
      </c>
      <c r="F121" s="2">
        <v>146</v>
      </c>
      <c r="G121" s="2">
        <v>182</v>
      </c>
      <c r="H121" s="2">
        <v>167</v>
      </c>
      <c r="I121" s="2">
        <v>394</v>
      </c>
      <c r="J121" s="2">
        <v>173</v>
      </c>
      <c r="K121" s="2">
        <v>60</v>
      </c>
    </row>
    <row r="122" spans="1:11" x14ac:dyDescent="0.25">
      <c r="A122" s="1" t="s">
        <v>26</v>
      </c>
      <c r="B122" s="2">
        <v>1548</v>
      </c>
      <c r="C122" s="2">
        <v>779</v>
      </c>
      <c r="D122" s="2">
        <v>769</v>
      </c>
      <c r="E122" s="2">
        <v>1382</v>
      </c>
      <c r="F122" s="2">
        <v>166</v>
      </c>
      <c r="G122" s="2">
        <v>280</v>
      </c>
      <c r="H122" s="2">
        <v>298</v>
      </c>
      <c r="I122" s="2">
        <v>600</v>
      </c>
      <c r="J122" s="2">
        <v>296</v>
      </c>
      <c r="K122" s="2">
        <v>74</v>
      </c>
    </row>
    <row r="123" spans="1:11" x14ac:dyDescent="0.25">
      <c r="A123" s="1" t="s">
        <v>25</v>
      </c>
      <c r="B123" s="2">
        <v>1424</v>
      </c>
      <c r="C123" s="2">
        <v>748</v>
      </c>
      <c r="D123" s="2">
        <v>676</v>
      </c>
      <c r="E123" s="2">
        <v>1236</v>
      </c>
      <c r="F123" s="2">
        <v>188</v>
      </c>
      <c r="G123" s="2">
        <v>278</v>
      </c>
      <c r="H123" s="2">
        <v>246</v>
      </c>
      <c r="I123" s="2">
        <v>489</v>
      </c>
      <c r="J123" s="2">
        <v>323</v>
      </c>
      <c r="K123" s="2">
        <v>88</v>
      </c>
    </row>
    <row r="124" spans="1:11" x14ac:dyDescent="0.25">
      <c r="A124" s="1" t="s">
        <v>24</v>
      </c>
      <c r="B124" s="2">
        <v>1071</v>
      </c>
      <c r="C124" s="2">
        <v>546</v>
      </c>
      <c r="D124" s="2">
        <v>525</v>
      </c>
      <c r="E124" s="2">
        <v>931</v>
      </c>
      <c r="F124" s="2">
        <v>140</v>
      </c>
      <c r="G124" s="2">
        <v>176</v>
      </c>
      <c r="H124" s="2">
        <v>227</v>
      </c>
      <c r="I124" s="2">
        <v>423</v>
      </c>
      <c r="J124" s="2">
        <v>186</v>
      </c>
      <c r="K124" s="2">
        <v>59</v>
      </c>
    </row>
    <row r="125" spans="1:11" x14ac:dyDescent="0.25">
      <c r="A125" s="1" t="s">
        <v>23</v>
      </c>
      <c r="B125" s="2">
        <v>1476</v>
      </c>
      <c r="C125" s="2">
        <v>743</v>
      </c>
      <c r="D125" s="2">
        <v>733</v>
      </c>
      <c r="E125" s="2">
        <v>1186</v>
      </c>
      <c r="F125" s="2">
        <v>290</v>
      </c>
      <c r="G125" s="2">
        <v>283</v>
      </c>
      <c r="H125" s="2">
        <v>297</v>
      </c>
      <c r="I125" s="2">
        <v>566</v>
      </c>
      <c r="J125" s="2">
        <v>231</v>
      </c>
      <c r="K125" s="2">
        <v>99</v>
      </c>
    </row>
    <row r="126" spans="1:11" s="3" customFormat="1" x14ac:dyDescent="0.25">
      <c r="A126" s="3" t="s">
        <v>127</v>
      </c>
      <c r="B126" s="4">
        <f>SUM(B115:B125)</f>
        <v>21271</v>
      </c>
      <c r="C126" s="4">
        <f t="shared" ref="C126:K126" si="9">SUM(C115:C125)</f>
        <v>10840</v>
      </c>
      <c r="D126" s="4">
        <f t="shared" si="9"/>
        <v>10431</v>
      </c>
      <c r="E126" s="4">
        <f t="shared" si="9"/>
        <v>17008</v>
      </c>
      <c r="F126" s="4">
        <f t="shared" si="9"/>
        <v>4263</v>
      </c>
      <c r="G126" s="4">
        <f t="shared" si="9"/>
        <v>4158</v>
      </c>
      <c r="H126" s="4">
        <f t="shared" si="9"/>
        <v>4129</v>
      </c>
      <c r="I126" s="4">
        <f t="shared" si="9"/>
        <v>8047</v>
      </c>
      <c r="J126" s="4">
        <f t="shared" si="9"/>
        <v>3639</v>
      </c>
      <c r="K126" s="4">
        <f t="shared" si="9"/>
        <v>1298</v>
      </c>
    </row>
    <row r="127" spans="1:11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25">
      <c r="A128" s="1" t="s">
        <v>22</v>
      </c>
      <c r="B128" s="2">
        <v>795</v>
      </c>
      <c r="C128" s="2">
        <v>377</v>
      </c>
      <c r="D128" s="2">
        <v>418</v>
      </c>
      <c r="E128" s="2">
        <v>697</v>
      </c>
      <c r="F128" s="2">
        <v>98</v>
      </c>
      <c r="G128" s="2">
        <v>126</v>
      </c>
      <c r="H128" s="2">
        <v>113</v>
      </c>
      <c r="I128" s="2">
        <v>325</v>
      </c>
      <c r="J128" s="2">
        <v>183</v>
      </c>
      <c r="K128" s="2">
        <v>48</v>
      </c>
    </row>
    <row r="129" spans="1:11" x14ac:dyDescent="0.25">
      <c r="A129" s="1" t="s">
        <v>21</v>
      </c>
      <c r="B129" s="2">
        <v>283</v>
      </c>
      <c r="C129" s="2">
        <v>127</v>
      </c>
      <c r="D129" s="2">
        <v>156</v>
      </c>
      <c r="E129" s="2">
        <v>234</v>
      </c>
      <c r="F129" s="2">
        <v>49</v>
      </c>
      <c r="G129" s="2">
        <v>58</v>
      </c>
      <c r="H129" s="2">
        <v>62</v>
      </c>
      <c r="I129" s="2">
        <v>99</v>
      </c>
      <c r="J129" s="2">
        <v>46</v>
      </c>
      <c r="K129" s="2">
        <v>18</v>
      </c>
    </row>
    <row r="130" spans="1:11" x14ac:dyDescent="0.25">
      <c r="A130" s="1" t="s">
        <v>20</v>
      </c>
      <c r="B130" s="2">
        <v>4320</v>
      </c>
      <c r="C130" s="2">
        <v>2217</v>
      </c>
      <c r="D130" s="2">
        <v>2103</v>
      </c>
      <c r="E130" s="2">
        <v>3181</v>
      </c>
      <c r="F130" s="2">
        <v>1139</v>
      </c>
      <c r="G130" s="2">
        <v>851</v>
      </c>
      <c r="H130" s="2">
        <v>1051</v>
      </c>
      <c r="I130" s="2">
        <v>1471</v>
      </c>
      <c r="J130" s="2">
        <v>665</v>
      </c>
      <c r="K130" s="2">
        <v>282</v>
      </c>
    </row>
    <row r="131" spans="1:11" x14ac:dyDescent="0.25">
      <c r="A131" s="1" t="s">
        <v>19</v>
      </c>
      <c r="B131" s="2">
        <v>2454</v>
      </c>
      <c r="C131" s="2">
        <v>1214</v>
      </c>
      <c r="D131" s="2">
        <v>1240</v>
      </c>
      <c r="E131" s="2">
        <v>2046</v>
      </c>
      <c r="F131" s="2">
        <v>408</v>
      </c>
      <c r="G131" s="2">
        <v>495</v>
      </c>
      <c r="H131" s="2">
        <v>599</v>
      </c>
      <c r="I131" s="2">
        <v>896</v>
      </c>
      <c r="J131" s="2">
        <v>351</v>
      </c>
      <c r="K131" s="2">
        <v>113</v>
      </c>
    </row>
    <row r="132" spans="1:11" x14ac:dyDescent="0.25">
      <c r="A132" s="1" t="s">
        <v>18</v>
      </c>
      <c r="B132" s="2">
        <v>969</v>
      </c>
      <c r="C132" s="2">
        <v>459</v>
      </c>
      <c r="D132" s="2">
        <v>510</v>
      </c>
      <c r="E132" s="2">
        <v>801</v>
      </c>
      <c r="F132" s="2">
        <v>168</v>
      </c>
      <c r="G132" s="2">
        <v>203</v>
      </c>
      <c r="H132" s="2">
        <v>211</v>
      </c>
      <c r="I132" s="2">
        <v>340</v>
      </c>
      <c r="J132" s="2">
        <v>158</v>
      </c>
      <c r="K132" s="2">
        <v>57</v>
      </c>
    </row>
    <row r="133" spans="1:11" x14ac:dyDescent="0.25">
      <c r="A133" s="1" t="s">
        <v>17</v>
      </c>
      <c r="B133" s="2">
        <v>595</v>
      </c>
      <c r="C133" s="2">
        <v>298</v>
      </c>
      <c r="D133" s="2">
        <v>297</v>
      </c>
      <c r="E133" s="2">
        <v>565</v>
      </c>
      <c r="F133" s="2">
        <v>30</v>
      </c>
      <c r="G133" s="2">
        <v>114</v>
      </c>
      <c r="H133" s="2">
        <v>116</v>
      </c>
      <c r="I133" s="2">
        <v>241</v>
      </c>
      <c r="J133" s="2">
        <v>81</v>
      </c>
      <c r="K133" s="2">
        <v>43</v>
      </c>
    </row>
    <row r="134" spans="1:11" x14ac:dyDescent="0.25">
      <c r="A134" s="1" t="s">
        <v>16</v>
      </c>
      <c r="B134" s="2">
        <v>520</v>
      </c>
      <c r="C134" s="2">
        <v>256</v>
      </c>
      <c r="D134" s="2">
        <v>264</v>
      </c>
      <c r="E134" s="2">
        <v>448</v>
      </c>
      <c r="F134" s="2">
        <v>72</v>
      </c>
      <c r="G134" s="2">
        <v>96</v>
      </c>
      <c r="H134" s="2">
        <v>95</v>
      </c>
      <c r="I134" s="2">
        <v>206</v>
      </c>
      <c r="J134" s="2">
        <v>95</v>
      </c>
      <c r="K134" s="2">
        <v>28</v>
      </c>
    </row>
    <row r="135" spans="1:11" x14ac:dyDescent="0.25">
      <c r="A135" s="1" t="s">
        <v>15</v>
      </c>
      <c r="B135" s="2">
        <v>983</v>
      </c>
      <c r="C135" s="2">
        <v>478</v>
      </c>
      <c r="D135" s="2">
        <v>505</v>
      </c>
      <c r="E135" s="2">
        <v>839</v>
      </c>
      <c r="F135" s="2">
        <v>144</v>
      </c>
      <c r="G135" s="2">
        <v>186</v>
      </c>
      <c r="H135" s="2">
        <v>174</v>
      </c>
      <c r="I135" s="2">
        <v>386</v>
      </c>
      <c r="J135" s="2">
        <v>184</v>
      </c>
      <c r="K135" s="2">
        <v>53</v>
      </c>
    </row>
    <row r="136" spans="1:11" x14ac:dyDescent="0.25">
      <c r="A136" s="1" t="s">
        <v>14</v>
      </c>
      <c r="B136" s="2">
        <v>1203</v>
      </c>
      <c r="C136" s="2">
        <v>612</v>
      </c>
      <c r="D136" s="2">
        <v>591</v>
      </c>
      <c r="E136" s="2">
        <v>1049</v>
      </c>
      <c r="F136" s="2">
        <v>154</v>
      </c>
      <c r="G136" s="2">
        <v>195</v>
      </c>
      <c r="H136" s="2">
        <v>236</v>
      </c>
      <c r="I136" s="2">
        <v>425</v>
      </c>
      <c r="J136" s="2">
        <v>249</v>
      </c>
      <c r="K136" s="2">
        <v>98</v>
      </c>
    </row>
    <row r="137" spans="1:11" x14ac:dyDescent="0.25">
      <c r="A137" s="1" t="s">
        <v>13</v>
      </c>
      <c r="B137" s="2">
        <v>646</v>
      </c>
      <c r="C137" s="2">
        <v>317</v>
      </c>
      <c r="D137" s="2">
        <v>329</v>
      </c>
      <c r="E137" s="2">
        <v>590</v>
      </c>
      <c r="F137" s="2">
        <v>56</v>
      </c>
      <c r="G137" s="2">
        <v>120</v>
      </c>
      <c r="H137" s="2">
        <v>131</v>
      </c>
      <c r="I137" s="2">
        <v>258</v>
      </c>
      <c r="J137" s="2">
        <v>108</v>
      </c>
      <c r="K137" s="2">
        <v>29</v>
      </c>
    </row>
    <row r="138" spans="1:11" x14ac:dyDescent="0.25">
      <c r="A138" s="1" t="s">
        <v>12</v>
      </c>
      <c r="B138" s="2">
        <v>1980</v>
      </c>
      <c r="C138" s="2">
        <v>972</v>
      </c>
      <c r="D138" s="2">
        <v>1008</v>
      </c>
      <c r="E138" s="2">
        <v>1773</v>
      </c>
      <c r="F138" s="2">
        <v>207</v>
      </c>
      <c r="G138" s="2">
        <v>371</v>
      </c>
      <c r="H138" s="2">
        <v>436</v>
      </c>
      <c r="I138" s="2">
        <v>723</v>
      </c>
      <c r="J138" s="2">
        <v>328</v>
      </c>
      <c r="K138" s="2">
        <v>122</v>
      </c>
    </row>
    <row r="139" spans="1:11" x14ac:dyDescent="0.25">
      <c r="A139" s="1" t="s">
        <v>11</v>
      </c>
      <c r="B139" s="2">
        <v>688</v>
      </c>
      <c r="C139" s="2">
        <v>331</v>
      </c>
      <c r="D139" s="2">
        <v>357</v>
      </c>
      <c r="E139" s="2">
        <v>588</v>
      </c>
      <c r="F139" s="2">
        <v>100</v>
      </c>
      <c r="G139" s="2">
        <v>152</v>
      </c>
      <c r="H139" s="2">
        <v>129</v>
      </c>
      <c r="I139" s="2">
        <v>261</v>
      </c>
      <c r="J139" s="2">
        <v>108</v>
      </c>
      <c r="K139" s="2">
        <v>38</v>
      </c>
    </row>
    <row r="140" spans="1:11" s="3" customFormat="1" x14ac:dyDescent="0.25">
      <c r="A140" s="3" t="s">
        <v>134</v>
      </c>
      <c r="B140" s="4">
        <f>SUM(B128:B139)</f>
        <v>15436</v>
      </c>
      <c r="C140" s="4">
        <f t="shared" ref="C140:K140" si="10">SUM(C128:C139)</f>
        <v>7658</v>
      </c>
      <c r="D140" s="4">
        <f t="shared" si="10"/>
        <v>7778</v>
      </c>
      <c r="E140" s="4">
        <f t="shared" si="10"/>
        <v>12811</v>
      </c>
      <c r="F140" s="4">
        <f t="shared" si="10"/>
        <v>2625</v>
      </c>
      <c r="G140" s="4">
        <f t="shared" si="10"/>
        <v>2967</v>
      </c>
      <c r="H140" s="4">
        <f t="shared" si="10"/>
        <v>3353</v>
      </c>
      <c r="I140" s="4">
        <f t="shared" si="10"/>
        <v>5631</v>
      </c>
      <c r="J140" s="4">
        <f t="shared" si="10"/>
        <v>2556</v>
      </c>
      <c r="K140" s="4">
        <f t="shared" si="10"/>
        <v>929</v>
      </c>
    </row>
    <row r="141" spans="1:11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x14ac:dyDescent="0.25">
      <c r="A142" s="1" t="s">
        <v>10</v>
      </c>
      <c r="B142" s="2">
        <f t="shared" ref="B142:K142" si="11">B16</f>
        <v>16938</v>
      </c>
      <c r="C142" s="2">
        <f t="shared" si="11"/>
        <v>8710</v>
      </c>
      <c r="D142" s="2">
        <f t="shared" si="11"/>
        <v>8228</v>
      </c>
      <c r="E142" s="2">
        <f t="shared" si="11"/>
        <v>13066</v>
      </c>
      <c r="F142" s="2">
        <f t="shared" si="11"/>
        <v>3872</v>
      </c>
      <c r="G142" s="2">
        <f t="shared" si="11"/>
        <v>2755</v>
      </c>
      <c r="H142" s="2">
        <f t="shared" si="11"/>
        <v>5154</v>
      </c>
      <c r="I142" s="2">
        <f t="shared" si="11"/>
        <v>5412</v>
      </c>
      <c r="J142" s="2">
        <f t="shared" si="11"/>
        <v>2461</v>
      </c>
      <c r="K142" s="2">
        <f t="shared" si="11"/>
        <v>1156</v>
      </c>
    </row>
    <row r="143" spans="1:11" x14ac:dyDescent="0.25">
      <c r="A143" s="1" t="s">
        <v>9</v>
      </c>
      <c r="B143" s="2">
        <f t="shared" ref="B143:K143" si="12">B33</f>
        <v>48198</v>
      </c>
      <c r="C143" s="2">
        <f t="shared" si="12"/>
        <v>24100</v>
      </c>
      <c r="D143" s="2">
        <f t="shared" si="12"/>
        <v>24098</v>
      </c>
      <c r="E143" s="2">
        <f t="shared" si="12"/>
        <v>35500</v>
      </c>
      <c r="F143" s="2">
        <f t="shared" si="12"/>
        <v>12698</v>
      </c>
      <c r="G143" s="2">
        <f t="shared" si="12"/>
        <v>9006</v>
      </c>
      <c r="H143" s="2">
        <f t="shared" si="12"/>
        <v>11075</v>
      </c>
      <c r="I143" s="2">
        <f t="shared" si="12"/>
        <v>17033</v>
      </c>
      <c r="J143" s="2">
        <f t="shared" si="12"/>
        <v>7827</v>
      </c>
      <c r="K143" s="2">
        <f t="shared" si="12"/>
        <v>3257</v>
      </c>
    </row>
    <row r="144" spans="1:11" x14ac:dyDescent="0.25">
      <c r="A144" s="1" t="s">
        <v>8</v>
      </c>
      <c r="B144" s="2">
        <f t="shared" ref="B144:K144" si="13">B43</f>
        <v>8211</v>
      </c>
      <c r="C144" s="2">
        <f t="shared" si="13"/>
        <v>4114</v>
      </c>
      <c r="D144" s="2">
        <f t="shared" si="13"/>
        <v>4097</v>
      </c>
      <c r="E144" s="2">
        <f t="shared" si="13"/>
        <v>7670</v>
      </c>
      <c r="F144" s="2">
        <f t="shared" si="13"/>
        <v>541</v>
      </c>
      <c r="G144" s="2">
        <f t="shared" si="13"/>
        <v>1635</v>
      </c>
      <c r="H144" s="2">
        <f t="shared" si="13"/>
        <v>1633</v>
      </c>
      <c r="I144" s="2">
        <f t="shared" si="13"/>
        <v>3188</v>
      </c>
      <c r="J144" s="2">
        <f t="shared" si="13"/>
        <v>1308</v>
      </c>
      <c r="K144" s="2">
        <f t="shared" si="13"/>
        <v>447</v>
      </c>
    </row>
    <row r="145" spans="1:11" x14ac:dyDescent="0.25">
      <c r="A145" s="1" t="s">
        <v>7</v>
      </c>
      <c r="B145" s="2">
        <f t="shared" ref="B145:K145" si="14">B64</f>
        <v>55595</v>
      </c>
      <c r="C145" s="2">
        <f t="shared" si="14"/>
        <v>27795</v>
      </c>
      <c r="D145" s="2">
        <f t="shared" si="14"/>
        <v>27800</v>
      </c>
      <c r="E145" s="2">
        <f t="shared" si="14"/>
        <v>40551</v>
      </c>
      <c r="F145" s="2">
        <f t="shared" si="14"/>
        <v>15044</v>
      </c>
      <c r="G145" s="2">
        <f t="shared" si="14"/>
        <v>10732</v>
      </c>
      <c r="H145" s="2">
        <f t="shared" si="14"/>
        <v>14191</v>
      </c>
      <c r="I145" s="2">
        <f t="shared" si="14"/>
        <v>19330</v>
      </c>
      <c r="J145" s="2">
        <f t="shared" si="14"/>
        <v>8360</v>
      </c>
      <c r="K145" s="2">
        <f t="shared" si="14"/>
        <v>2982</v>
      </c>
    </row>
    <row r="146" spans="1:11" x14ac:dyDescent="0.25">
      <c r="A146" s="1" t="s">
        <v>6</v>
      </c>
      <c r="B146" s="2">
        <f t="shared" ref="B146:K146" si="15">B74</f>
        <v>15480</v>
      </c>
      <c r="C146" s="2">
        <f t="shared" si="15"/>
        <v>7474</v>
      </c>
      <c r="D146" s="2">
        <f t="shared" si="15"/>
        <v>8006</v>
      </c>
      <c r="E146" s="2">
        <f t="shared" si="15"/>
        <v>11900</v>
      </c>
      <c r="F146" s="2">
        <f t="shared" si="15"/>
        <v>3580</v>
      </c>
      <c r="G146" s="2">
        <f t="shared" si="15"/>
        <v>3163</v>
      </c>
      <c r="H146" s="2">
        <f t="shared" si="15"/>
        <v>3693</v>
      </c>
      <c r="I146" s="2">
        <f t="shared" si="15"/>
        <v>5396</v>
      </c>
      <c r="J146" s="2">
        <f t="shared" si="15"/>
        <v>2353</v>
      </c>
      <c r="K146" s="2">
        <f t="shared" si="15"/>
        <v>875</v>
      </c>
    </row>
    <row r="147" spans="1:11" x14ac:dyDescent="0.25">
      <c r="A147" s="1" t="s">
        <v>5</v>
      </c>
      <c r="B147" s="2">
        <f t="shared" ref="B147:K147" si="16">B84</f>
        <v>23265</v>
      </c>
      <c r="C147" s="2">
        <f t="shared" si="16"/>
        <v>11415</v>
      </c>
      <c r="D147" s="2">
        <f t="shared" si="16"/>
        <v>11850</v>
      </c>
      <c r="E147" s="2">
        <f t="shared" si="16"/>
        <v>16761</v>
      </c>
      <c r="F147" s="2">
        <f t="shared" si="16"/>
        <v>6504</v>
      </c>
      <c r="G147" s="2">
        <f t="shared" si="16"/>
        <v>4900</v>
      </c>
      <c r="H147" s="2">
        <f t="shared" si="16"/>
        <v>6211</v>
      </c>
      <c r="I147" s="2">
        <f t="shared" si="16"/>
        <v>8113</v>
      </c>
      <c r="J147" s="2">
        <f t="shared" si="16"/>
        <v>3054</v>
      </c>
      <c r="K147" s="2">
        <f t="shared" si="16"/>
        <v>987</v>
      </c>
    </row>
    <row r="148" spans="1:11" x14ac:dyDescent="0.25">
      <c r="A148" s="1" t="s">
        <v>4</v>
      </c>
      <c r="B148" s="2">
        <f t="shared" ref="B148:K148" si="17">B101</f>
        <v>58484</v>
      </c>
      <c r="C148" s="2">
        <f t="shared" si="17"/>
        <v>29117</v>
      </c>
      <c r="D148" s="2">
        <f t="shared" si="17"/>
        <v>29367</v>
      </c>
      <c r="E148" s="2">
        <f t="shared" si="17"/>
        <v>40956</v>
      </c>
      <c r="F148" s="2">
        <f t="shared" si="17"/>
        <v>17528</v>
      </c>
      <c r="G148" s="2">
        <f t="shared" si="17"/>
        <v>11214</v>
      </c>
      <c r="H148" s="2">
        <f t="shared" si="17"/>
        <v>16187</v>
      </c>
      <c r="I148" s="2">
        <f t="shared" si="17"/>
        <v>19824</v>
      </c>
      <c r="J148" s="2">
        <f t="shared" si="17"/>
        <v>8088</v>
      </c>
      <c r="K148" s="2">
        <f t="shared" si="17"/>
        <v>3171</v>
      </c>
    </row>
    <row r="149" spans="1:11" x14ac:dyDescent="0.25">
      <c r="A149" s="1" t="s">
        <v>3</v>
      </c>
      <c r="B149" s="2">
        <f>B113</f>
        <v>25958</v>
      </c>
      <c r="C149" s="2">
        <f t="shared" ref="C149:F149" si="18">C113</f>
        <v>12900</v>
      </c>
      <c r="D149" s="2">
        <f t="shared" si="18"/>
        <v>13058</v>
      </c>
      <c r="E149" s="2">
        <f t="shared" si="18"/>
        <v>19044</v>
      </c>
      <c r="F149" s="2">
        <f t="shared" si="18"/>
        <v>6914</v>
      </c>
      <c r="G149" s="2">
        <f>G113</f>
        <v>5199</v>
      </c>
      <c r="H149" s="2">
        <f t="shared" ref="H149:K149" si="19">H113</f>
        <v>6199</v>
      </c>
      <c r="I149" s="2">
        <f t="shared" si="19"/>
        <v>9184</v>
      </c>
      <c r="J149" s="2">
        <f t="shared" si="19"/>
        <v>3910</v>
      </c>
      <c r="K149" s="2">
        <f t="shared" si="19"/>
        <v>1466</v>
      </c>
    </row>
    <row r="150" spans="1:11" x14ac:dyDescent="0.25">
      <c r="A150" s="1" t="s">
        <v>2</v>
      </c>
      <c r="B150" s="2">
        <f>B126</f>
        <v>21271</v>
      </c>
      <c r="C150" s="2">
        <f t="shared" ref="C150:E150" si="20">C126</f>
        <v>10840</v>
      </c>
      <c r="D150" s="2">
        <f t="shared" si="20"/>
        <v>10431</v>
      </c>
      <c r="E150" s="2">
        <f t="shared" si="20"/>
        <v>17008</v>
      </c>
      <c r="F150" s="2">
        <f>F126</f>
        <v>4263</v>
      </c>
      <c r="G150" s="2">
        <f>G126</f>
        <v>4158</v>
      </c>
      <c r="H150" s="2">
        <f t="shared" ref="H150:K150" si="21">H126</f>
        <v>4129</v>
      </c>
      <c r="I150" s="2">
        <f t="shared" si="21"/>
        <v>8047</v>
      </c>
      <c r="J150" s="2">
        <f t="shared" si="21"/>
        <v>3639</v>
      </c>
      <c r="K150" s="2">
        <f t="shared" si="21"/>
        <v>1298</v>
      </c>
    </row>
    <row r="151" spans="1:11" x14ac:dyDescent="0.25">
      <c r="A151" s="1" t="s">
        <v>1</v>
      </c>
      <c r="B151" s="2">
        <f>B140</f>
        <v>15436</v>
      </c>
      <c r="C151" s="2">
        <f t="shared" ref="C151:F151" si="22">C140</f>
        <v>7658</v>
      </c>
      <c r="D151" s="2">
        <f t="shared" si="22"/>
        <v>7778</v>
      </c>
      <c r="E151" s="2">
        <f t="shared" si="22"/>
        <v>12811</v>
      </c>
      <c r="F151" s="2">
        <f t="shared" si="22"/>
        <v>2625</v>
      </c>
      <c r="G151" s="2">
        <f>G140</f>
        <v>2967</v>
      </c>
      <c r="H151" s="2">
        <f t="shared" ref="H151:K151" si="23">H140</f>
        <v>3353</v>
      </c>
      <c r="I151" s="2">
        <f t="shared" si="23"/>
        <v>5631</v>
      </c>
      <c r="J151" s="2">
        <f t="shared" si="23"/>
        <v>2556</v>
      </c>
      <c r="K151" s="2">
        <f t="shared" si="23"/>
        <v>929</v>
      </c>
    </row>
    <row r="152" spans="1:11" s="3" customFormat="1" x14ac:dyDescent="0.25">
      <c r="A152" s="3" t="s">
        <v>0</v>
      </c>
      <c r="B152" s="4">
        <f>SUM(B142:B151)</f>
        <v>288836</v>
      </c>
      <c r="C152" s="4">
        <f t="shared" ref="C152:K152" si="24">SUM(C142:C151)</f>
        <v>144123</v>
      </c>
      <c r="D152" s="4">
        <f t="shared" si="24"/>
        <v>144713</v>
      </c>
      <c r="E152" s="4">
        <f t="shared" si="24"/>
        <v>215267</v>
      </c>
      <c r="F152" s="4">
        <f t="shared" si="24"/>
        <v>73569</v>
      </c>
      <c r="G152" s="4">
        <f t="shared" si="24"/>
        <v>55729</v>
      </c>
      <c r="H152" s="4">
        <f t="shared" si="24"/>
        <v>71825</v>
      </c>
      <c r="I152" s="4">
        <f t="shared" si="24"/>
        <v>101158</v>
      </c>
      <c r="J152" s="4">
        <f t="shared" si="24"/>
        <v>43556</v>
      </c>
      <c r="K152" s="4">
        <f t="shared" si="24"/>
        <v>16568</v>
      </c>
    </row>
    <row r="153" spans="1:11" x14ac:dyDescent="0.25">
      <c r="C153" s="2"/>
      <c r="D153" s="2"/>
      <c r="E153" s="2"/>
      <c r="F153" s="2"/>
      <c r="G153" s="2"/>
      <c r="K153" s="2"/>
    </row>
    <row r="155" spans="1:11" x14ac:dyDescent="0.25">
      <c r="A155" s="1" t="s">
        <v>137</v>
      </c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x14ac:dyDescent="0.25">
      <c r="A156" s="1" t="s">
        <v>143</v>
      </c>
    </row>
    <row r="157" spans="1:11" x14ac:dyDescent="0.25">
      <c r="A157" s="1" t="s">
        <v>144</v>
      </c>
    </row>
  </sheetData>
  <mergeCells count="3">
    <mergeCell ref="C10:D10"/>
    <mergeCell ref="E10:F10"/>
    <mergeCell ref="G10:K10"/>
  </mergeCells>
  <pageMargins left="0.70866141732283472" right="0.98425196850393704" top="0.74803149606299213" bottom="0.74803149606299213" header="0.31496062992125984" footer="0.31496062992125984"/>
  <pageSetup paperSize="9" orientation="landscape" r:id="rId1"/>
  <headerFooter>
    <oddFooter>&amp;L&amp;"Frutiger LT Com 55 Roman,Standard"&amp;9Seite &amp;P/&amp;N&amp;R&amp;"Frutiger LT Com 55 Roman,Fett"statistik.so.ch</oddFooter>
  </headerFooter>
  <rowBreaks count="9" manualBreakCount="9">
    <brk id="33" max="16383" man="1"/>
    <brk id="43" max="16383" man="1"/>
    <brk id="64" max="16383" man="1"/>
    <brk id="74" max="16383" man="1"/>
    <brk id="84" max="16383" man="1"/>
    <brk id="101" max="16383" man="1"/>
    <brk id="113" max="16383" man="1"/>
    <brk id="126" max="16383" man="1"/>
    <brk id="1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Eckdaten</vt:lpstr>
      <vt:lpstr>Eckdaten!Drucktitel</vt:lpstr>
    </vt:vector>
  </TitlesOfParts>
  <Company>Kanton Solothurn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Brunner Christian</dc:creator>
  <cp:lastModifiedBy>Cathrein Marcel AFIN</cp:lastModifiedBy>
  <cp:lastPrinted>2023-03-08T06:22:29Z</cp:lastPrinted>
  <dcterms:created xsi:type="dcterms:W3CDTF">2015-03-05T11:47:16Z</dcterms:created>
  <dcterms:modified xsi:type="dcterms:W3CDTF">2024-03-18T06:38:53Z</dcterms:modified>
</cp:coreProperties>
</file>