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00 Grundlagen und Übersichten\00_12 Kanton Solothurn in Zahlen\KTSO in Zahlen 2025\Daten\Wohnen, Mobilität und Umwelt\Motorfahrzeugbestand\"/>
    </mc:Choice>
  </mc:AlternateContent>
  <xr:revisionPtr revIDLastSave="0" documentId="13_ncr:1_{E8260130-FFD7-4AB3-B148-D27D013F44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itreihen" sheetId="1" r:id="rId1"/>
  </sheets>
  <definedNames>
    <definedName name="_xlnm._FilterDatabase" localSheetId="0" hidden="1">Zeitreihen!$A$7:$J$61</definedName>
    <definedName name="_xlnm.Print_Area" localSheetId="0">Zeitreihen!$A$1:$J$23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52" i="1"/>
  <c r="J53" i="1"/>
  <c r="J54" i="1"/>
  <c r="J55" i="1"/>
  <c r="J56" i="1"/>
  <c r="J57" i="1"/>
  <c r="J58" i="1"/>
  <c r="J59" i="1"/>
  <c r="J60" i="1"/>
  <c r="J6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52" i="1"/>
  <c r="G53" i="1"/>
  <c r="G54" i="1"/>
  <c r="G55" i="1"/>
  <c r="G56" i="1"/>
  <c r="G57" i="1"/>
  <c r="G58" i="1"/>
  <c r="G59" i="1"/>
  <c r="G60" i="1"/>
  <c r="G61" i="1"/>
  <c r="G51" i="1"/>
</calcChain>
</file>

<file path=xl/sharedStrings.xml><?xml version="1.0" encoding="utf-8"?>
<sst xmlns="http://schemas.openxmlformats.org/spreadsheetml/2006/main" count="15" uniqueCount="15">
  <si>
    <t>Jahr</t>
  </si>
  <si>
    <t>Motorräder</t>
  </si>
  <si>
    <t>Leicht</t>
  </si>
  <si>
    <t>Schwer</t>
  </si>
  <si>
    <t>Gewerbe FZ</t>
  </si>
  <si>
    <t>Landw. FZ</t>
  </si>
  <si>
    <t>Klein-Motorräder</t>
  </si>
  <si>
    <t>Quelle: MFK Kanton Solothurn</t>
  </si>
  <si>
    <t>Total Motorwagen</t>
  </si>
  <si>
    <t>Anhänger*</t>
  </si>
  <si>
    <t>*Seit 1988 werden gewerbliche Anhänger in der Kategorie «Anhänger» geführt; zuvor waren sie den Gewerbefahrzeugen zugeordnet.</t>
  </si>
  <si>
    <t>Motorfahrzeugbestand nach Fahrzeugarten im Kanton Solothurn (Zulassungen)</t>
  </si>
  <si>
    <t>Total Fahrzeuge</t>
  </si>
  <si>
    <t>Kategorien Motorräder</t>
  </si>
  <si>
    <t>Kategorien Motorwagen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</si>
</sst>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4"/>
      <name val="Frutiger 55 Roman"/>
    </font>
    <font>
      <b/>
      <sz val="12"/>
      <name val="Frutiger 55 Roman"/>
      <family val="2"/>
    </font>
    <font>
      <sz val="10"/>
      <name val="Frutiger 55 Roman"/>
      <family val="2"/>
    </font>
    <font>
      <sz val="9"/>
      <color theme="1"/>
      <name val="Frutiger LT Com 55 Roman"/>
      <family val="2"/>
    </font>
    <font>
      <sz val="10"/>
      <name val="Frutiger LT Com 55 Roman"/>
      <family val="2"/>
    </font>
    <font>
      <b/>
      <sz val="10"/>
      <name val="Frutiger 55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</cellXfs>
  <cellStyles count="2">
    <cellStyle name="Standard" xfId="0" builtinId="0"/>
    <cellStyle name="Standard 2" xfId="1" xr:uid="{A29264B5-F749-4148-8446-E4B839278A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h/url?sa=i&amp;rct=j&amp;q=&amp;esrc=s&amp;frm=1&amp;source=images&amp;cd=&amp;cad=rja&amp;docid=S2EIe5MDFnPHaM&amp;tbnid=N7tFdaHFXtaM3M:&amp;ved=0CAUQjRw&amp;url=http://de.wikipedia.org/wiki/Liste_der_Wappen_und_Fahnen_der_Schweizer_Kantone&amp;ei=hjDVUu--EsnN0QXQm4HoCg&amp;bvm=bv.59378465,d.bGQ&amp;psig=AFQjCNHpuETE96dtGRMv4oKZzLRmwXccSQ&amp;ust=13897896473473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18</xdr:row>
      <xdr:rowOff>0</xdr:rowOff>
    </xdr:from>
    <xdr:to>
      <xdr:col>14</xdr:col>
      <xdr:colOff>238125</xdr:colOff>
      <xdr:row>25</xdr:row>
      <xdr:rowOff>71719</xdr:rowOff>
    </xdr:to>
    <xdr:sp macro="" textlink="">
      <xdr:nvSpPr>
        <xdr:cNvPr id="2" name="AutoShape 1" descr="data:image/jpeg;base64,/9j/4AAQSkZJRgABAQAAAQABAAD/2wCEAAkGBxMHERISDxMTDxQSFRYTERESDhYVIRciHR0gFiAdHxUYHSgsJCYxJx8fLTEoMTUrMTo6Iys/RD8sNyg2MjcBCgoKDQwNGg8PGjcdHx03LCssLDc3Nzc3Kys4NzIrNzg3NyswKyszNzUrNzcrLS00NzcsNCw3LCsrLCw3KysrK//AABEIAGUAUAMBEQACEQEDEQH/xAAbAAEAAwEBAQEAAAAAAAAAAAAAAQIEAwUIBv/EADUQAAIBAQQGCAMJAAAAAAAAAAABAgMEERIxIUFRYZHRBRMVIlRxgZNSssEGIzRCc5KhorH/xAAZAQEBAQEBAQAAAAAAAAAAAAAAAwIHBQH/xAAmEQEAAQIEBgIDAAAAAAAAAAAAAQIDElFSkRMUMjNxsQRBISIx/9oADAMBAAIRAxEAPwD8ZTgrloWS1Hi1VVYp/Lplixa4VP6R/I+oyWwLYuBnHVmry9nRG0GBbFwGOrM5ezojaDAti4DHVmcvZ0RtBgWxcBjqzOXs6I2gwLYuAx1ZnL2dEbQYFsXAY6szl7OiNoMC2LgMdWZy9nRG0GBbFwGOrM5ezojaFZwVz0LgapqqxR+Ur9i1wqv0j+T9RkmGS8jNfVKvx+zR4j0sZVAAAAAAAAIlkzVPVCV/tVeJ9IhkvIV9Unx+zR4j0sZVAAAAAAAAIlkzVPVCV/tVeJ9IhkvIV9Unx+zR4j0sZVAAAAAAAAIlkzVPVCV/tVeJ9IhkvIV9Unx+zR4j0sZVAAAAAAAAIlkzVPVCV/tVeJ9Ig9C8hX1SfH7NHiPScSMrGJAMSAYkAxIBiQDEgGJARJ6Gap6oSv8Aaq8T6fQ3RHQdmnZ6DdnotulTbfVR+Fbj28MZOY8W5qndr7Asvh6PtR5DDGRxrmqdzsCy+Ho+1HkMMZHGuap3OwLL4ej7UeQwxkca5qnc7Asvh6PtR5DDGRxrmqdzsCy+Ho+1HkMMZHGuap3OwLL4ej7UeQwxkca5qnc7Asvh6PtR5DDGRxrmqdzsCy+Ho+1HkMMZHGuap3ZelegrNChWas9FNU5tPqo/C9wwxkcW5qnd6HQ34eh+lT+VH1NsAAAAAAAAAY+mPw9f9Kp8rAnonu0YR+BdX+14foBrAAAAAAAAAZOlu9RnH411f73h+oEUX1FWcHlU+8h56FJf4/XcBsAAAAAAAAAY6z6+rCCyp/eT89Kiv9fpvA62ui6yWF3Si8UG9T5PJgWs1br1fdha0Si/yvYB1AAAAAABytNbqFfdib0RivzPYBWyUXRTxO+Unim1rfJZLyA7gZ69Bt46dynddpyktj+j1fwAoWpVXhd8J64Sz9Nq3oDQAAAAOFe1Km8K789UI5+uxb2BFCg08dS5zuuV2UVsX1ev+ANAAABzr0I2hXTSktV+renqe8DNOjOzruVG1sqRx/2vT4tgeFafte7LJwdFScdDkqmG/wBMLAWb7Xu1SUFRUXLQpOpiu9MKA92NGdoXfqNLZTjg/te3waA00KEbOroJRWu7Xvb1veB0AAf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086850" y="10058400"/>
          <a:ext cx="952500" cy="119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1228725</xdr:colOff>
      <xdr:row>2</xdr:row>
      <xdr:rowOff>9525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3:N65"/>
  <sheetViews>
    <sheetView tabSelected="1" topLeftCell="A5" zoomScaleNormal="100" workbookViewId="0">
      <selection activeCell="A7" sqref="A7"/>
    </sheetView>
  </sheetViews>
  <sheetFormatPr baseColWidth="10" defaultColWidth="11.5703125" defaultRowHeight="12.75" x14ac:dyDescent="0.2"/>
  <cols>
    <col min="1" max="1" width="16.28515625" style="1" customWidth="1"/>
    <col min="2" max="2" width="19.28515625" style="1" bestFit="1" customWidth="1"/>
    <col min="3" max="3" width="16.7109375" style="1" customWidth="1"/>
    <col min="4" max="4" width="12.140625" style="1" customWidth="1"/>
    <col min="5" max="5" width="17.7109375" style="1" bestFit="1" customWidth="1"/>
    <col min="6" max="6" width="20.7109375" style="1" customWidth="1"/>
    <col min="7" max="7" width="24" style="1" customWidth="1"/>
    <col min="8" max="8" width="14" style="1" customWidth="1"/>
    <col min="9" max="9" width="19.85546875" style="1" customWidth="1"/>
    <col min="10" max="10" width="17.7109375" style="1" customWidth="1"/>
    <col min="11" max="244" width="10.7109375" style="1" customWidth="1"/>
    <col min="245" max="16384" width="11.5703125" style="1"/>
  </cols>
  <sheetData>
    <row r="3" spans="1:12" ht="15.75" customHeight="1" x14ac:dyDescent="0.2">
      <c r="A3" s="5" t="s">
        <v>11</v>
      </c>
      <c r="B3" s="6"/>
      <c r="C3" s="6"/>
      <c r="D3" s="6"/>
      <c r="E3" s="6"/>
      <c r="F3" s="6"/>
      <c r="G3" s="6"/>
      <c r="H3" s="6"/>
      <c r="I3" s="6"/>
      <c r="J3" s="6"/>
    </row>
    <row r="4" spans="1:12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20.100000000000001" customHeight="1" x14ac:dyDescent="0.25">
      <c r="A6" s="10"/>
      <c r="B6" s="11" t="s">
        <v>14</v>
      </c>
      <c r="C6" s="11"/>
      <c r="D6" s="11"/>
      <c r="E6" s="11"/>
      <c r="F6" s="11"/>
      <c r="G6" s="10"/>
      <c r="H6" s="11" t="s">
        <v>13</v>
      </c>
      <c r="I6" s="11"/>
      <c r="J6" s="10"/>
    </row>
    <row r="7" spans="1:12" ht="18" customHeight="1" x14ac:dyDescent="0.25">
      <c r="A7" s="10" t="s">
        <v>0</v>
      </c>
      <c r="B7" s="10" t="s">
        <v>2</v>
      </c>
      <c r="C7" s="10" t="s">
        <v>3</v>
      </c>
      <c r="D7" s="10" t="s">
        <v>9</v>
      </c>
      <c r="E7" s="10" t="s">
        <v>4</v>
      </c>
      <c r="F7" s="10" t="s">
        <v>5</v>
      </c>
      <c r="G7" s="10" t="s">
        <v>8</v>
      </c>
      <c r="H7" s="10" t="s">
        <v>1</v>
      </c>
      <c r="I7" s="10" t="s">
        <v>6</v>
      </c>
      <c r="J7" s="10" t="s">
        <v>12</v>
      </c>
    </row>
    <row r="8" spans="1:12" ht="12.75" customHeight="1" x14ac:dyDescent="0.2">
      <c r="A8" s="9">
        <v>1971</v>
      </c>
      <c r="B8" s="9">
        <v>49105</v>
      </c>
      <c r="C8" s="9">
        <v>1514</v>
      </c>
      <c r="D8" s="9">
        <v>2063</v>
      </c>
      <c r="E8" s="9">
        <v>2275</v>
      </c>
      <c r="F8" s="9">
        <v>3881</v>
      </c>
      <c r="G8" s="9">
        <f>SUM(B8:F8)</f>
        <v>58838</v>
      </c>
      <c r="H8" s="9">
        <v>1417</v>
      </c>
      <c r="I8" s="9">
        <v>2560</v>
      </c>
      <c r="J8" s="9">
        <f>SUM(B8:F8,H8:I8)</f>
        <v>62815</v>
      </c>
      <c r="K8" s="8"/>
      <c r="L8" s="8"/>
    </row>
    <row r="9" spans="1:12" ht="12.75" customHeight="1" x14ac:dyDescent="0.2">
      <c r="A9" s="9">
        <v>1972</v>
      </c>
      <c r="B9" s="9">
        <v>53717</v>
      </c>
      <c r="C9" s="9">
        <v>1587</v>
      </c>
      <c r="D9" s="9">
        <v>2192</v>
      </c>
      <c r="E9" s="9">
        <v>2529</v>
      </c>
      <c r="F9" s="9">
        <v>3955</v>
      </c>
      <c r="G9" s="9">
        <f>SUM(B9:F9)</f>
        <v>63980</v>
      </c>
      <c r="H9" s="9">
        <v>1399</v>
      </c>
      <c r="I9" s="9">
        <v>2441</v>
      </c>
      <c r="J9" s="9">
        <f>SUM(B9:F9,H9:I9)</f>
        <v>67820</v>
      </c>
      <c r="K9" s="8"/>
      <c r="L9" s="8"/>
    </row>
    <row r="10" spans="1:12" ht="12.75" customHeight="1" x14ac:dyDescent="0.2">
      <c r="A10" s="9">
        <v>1973</v>
      </c>
      <c r="B10" s="9">
        <v>57296</v>
      </c>
      <c r="C10" s="9">
        <v>1829</v>
      </c>
      <c r="D10" s="9">
        <v>2374</v>
      </c>
      <c r="E10" s="9">
        <v>2807</v>
      </c>
      <c r="F10" s="9">
        <v>4012</v>
      </c>
      <c r="G10" s="9">
        <f>SUM(B10:F10)</f>
        <v>68318</v>
      </c>
      <c r="H10" s="9">
        <v>1397</v>
      </c>
      <c r="I10" s="9">
        <v>2056</v>
      </c>
      <c r="J10" s="9">
        <f>SUM(B10:F10,H10:I10)</f>
        <v>71771</v>
      </c>
      <c r="K10" s="8"/>
      <c r="L10" s="8"/>
    </row>
    <row r="11" spans="1:12" ht="12.75" customHeight="1" x14ac:dyDescent="0.2">
      <c r="A11" s="9">
        <v>1974</v>
      </c>
      <c r="B11" s="9">
        <v>60397</v>
      </c>
      <c r="C11" s="9">
        <v>1854</v>
      </c>
      <c r="D11" s="9">
        <v>2525</v>
      </c>
      <c r="E11" s="9">
        <v>2946</v>
      </c>
      <c r="F11" s="9">
        <v>4037</v>
      </c>
      <c r="G11" s="9">
        <f>SUM(B11:F11)</f>
        <v>71759</v>
      </c>
      <c r="H11" s="9">
        <v>1430</v>
      </c>
      <c r="I11" s="9">
        <v>1960</v>
      </c>
      <c r="J11" s="9">
        <f>SUM(B11:F11,H11:I11)</f>
        <v>75149</v>
      </c>
      <c r="K11" s="8"/>
      <c r="L11" s="8"/>
    </row>
    <row r="12" spans="1:12" ht="12.75" customHeight="1" x14ac:dyDescent="0.2">
      <c r="A12" s="9">
        <v>1975</v>
      </c>
      <c r="B12" s="9">
        <v>62318</v>
      </c>
      <c r="C12" s="9">
        <v>1727</v>
      </c>
      <c r="D12" s="9">
        <v>2497</v>
      </c>
      <c r="E12" s="9">
        <v>2970</v>
      </c>
      <c r="F12" s="9">
        <v>3958</v>
      </c>
      <c r="G12" s="9">
        <f>SUM(B12:F12)</f>
        <v>73470</v>
      </c>
      <c r="H12" s="9">
        <v>1441</v>
      </c>
      <c r="I12" s="9">
        <v>1946</v>
      </c>
      <c r="J12" s="9">
        <f>SUM(B12:F12,H12:I12)</f>
        <v>76857</v>
      </c>
      <c r="K12" s="8"/>
      <c r="L12" s="8"/>
    </row>
    <row r="13" spans="1:12" x14ac:dyDescent="0.2">
      <c r="A13" s="9">
        <v>1976</v>
      </c>
      <c r="B13" s="9">
        <v>63852</v>
      </c>
      <c r="C13" s="9">
        <v>1544</v>
      </c>
      <c r="D13" s="9">
        <v>2592</v>
      </c>
      <c r="E13" s="9">
        <v>2951</v>
      </c>
      <c r="F13" s="9">
        <v>4067</v>
      </c>
      <c r="G13" s="9">
        <f>SUM(B13:F13)</f>
        <v>75006</v>
      </c>
      <c r="H13" s="9">
        <v>1272</v>
      </c>
      <c r="I13" s="9">
        <v>1834</v>
      </c>
      <c r="J13" s="9">
        <f>SUM(B13:F13,H13:I13)</f>
        <v>78112</v>
      </c>
      <c r="K13" s="8"/>
      <c r="L13" s="8"/>
    </row>
    <row r="14" spans="1:12" x14ac:dyDescent="0.2">
      <c r="A14" s="9">
        <v>1977</v>
      </c>
      <c r="B14" s="9">
        <v>66420</v>
      </c>
      <c r="C14" s="9">
        <v>1567</v>
      </c>
      <c r="D14" s="9">
        <v>2736</v>
      </c>
      <c r="E14" s="9">
        <v>2984</v>
      </c>
      <c r="F14" s="9">
        <v>4168</v>
      </c>
      <c r="G14" s="9">
        <f>SUM(B14:F14)</f>
        <v>77875</v>
      </c>
      <c r="H14" s="9">
        <v>1608</v>
      </c>
      <c r="I14" s="9">
        <v>1765</v>
      </c>
      <c r="J14" s="9">
        <f>SUM(B14:F14,H14:I14)</f>
        <v>81248</v>
      </c>
      <c r="K14" s="8"/>
      <c r="L14" s="8"/>
    </row>
    <row r="15" spans="1:12" x14ac:dyDescent="0.2">
      <c r="A15" s="9">
        <v>1978</v>
      </c>
      <c r="B15" s="9">
        <v>69450</v>
      </c>
      <c r="C15" s="9">
        <v>1576</v>
      </c>
      <c r="D15" s="9">
        <v>2871</v>
      </c>
      <c r="E15" s="9">
        <v>2995</v>
      </c>
      <c r="F15" s="9">
        <v>4257</v>
      </c>
      <c r="G15" s="9">
        <f>SUM(B15:F15)</f>
        <v>81149</v>
      </c>
      <c r="H15" s="9">
        <v>1763</v>
      </c>
      <c r="I15" s="9">
        <v>1631</v>
      </c>
      <c r="J15" s="9">
        <f>SUM(B15:F15,H15:I15)</f>
        <v>84543</v>
      </c>
      <c r="K15" s="8"/>
      <c r="L15" s="8"/>
    </row>
    <row r="16" spans="1:12" x14ac:dyDescent="0.2">
      <c r="A16" s="9">
        <v>1979</v>
      </c>
      <c r="B16" s="9">
        <v>73010</v>
      </c>
      <c r="C16" s="9">
        <v>1642</v>
      </c>
      <c r="D16" s="9">
        <v>3077</v>
      </c>
      <c r="E16" s="9">
        <v>3062</v>
      </c>
      <c r="F16" s="9">
        <v>4364</v>
      </c>
      <c r="G16" s="9">
        <f>SUM(B16:F16)</f>
        <v>85155</v>
      </c>
      <c r="H16" s="9">
        <v>1986</v>
      </c>
      <c r="I16" s="9">
        <v>1481</v>
      </c>
      <c r="J16" s="9">
        <f>SUM(B16:F16,H16:I16)</f>
        <v>88622</v>
      </c>
      <c r="K16" s="8"/>
      <c r="L16" s="8"/>
    </row>
    <row r="17" spans="1:14" x14ac:dyDescent="0.2">
      <c r="A17" s="9">
        <v>1980</v>
      </c>
      <c r="B17" s="9">
        <v>76250</v>
      </c>
      <c r="C17" s="9">
        <v>1677</v>
      </c>
      <c r="D17" s="9">
        <v>3263</v>
      </c>
      <c r="E17" s="9">
        <v>3160</v>
      </c>
      <c r="F17" s="9">
        <v>4480</v>
      </c>
      <c r="G17" s="9">
        <f>SUM(B17:F17)</f>
        <v>88830</v>
      </c>
      <c r="H17" s="9">
        <v>2461</v>
      </c>
      <c r="I17" s="9">
        <v>1451</v>
      </c>
      <c r="J17" s="9">
        <f>SUM(B17:F17,H17:I17)</f>
        <v>92742</v>
      </c>
      <c r="K17" s="8"/>
      <c r="L17" s="8"/>
    </row>
    <row r="18" spans="1:14" x14ac:dyDescent="0.2">
      <c r="A18" s="9">
        <v>1981</v>
      </c>
      <c r="B18" s="9">
        <v>79643</v>
      </c>
      <c r="C18" s="9">
        <v>1729</v>
      </c>
      <c r="D18" s="9">
        <v>3450</v>
      </c>
      <c r="E18" s="9">
        <v>3260</v>
      </c>
      <c r="F18" s="9">
        <v>4556</v>
      </c>
      <c r="G18" s="9">
        <f>SUM(B18:F18)</f>
        <v>92638</v>
      </c>
      <c r="H18" s="9">
        <v>2905</v>
      </c>
      <c r="I18" s="9">
        <v>1353</v>
      </c>
      <c r="J18" s="9">
        <f>SUM(B18:F18,H18:I18)</f>
        <v>96896</v>
      </c>
      <c r="K18" s="8"/>
      <c r="L18" s="8"/>
    </row>
    <row r="19" spans="1:14" x14ac:dyDescent="0.2">
      <c r="A19" s="9">
        <v>1982</v>
      </c>
      <c r="B19" s="9">
        <v>82478</v>
      </c>
      <c r="C19" s="9">
        <v>1729</v>
      </c>
      <c r="D19" s="9">
        <v>3622</v>
      </c>
      <c r="E19" s="9">
        <v>3304</v>
      </c>
      <c r="F19" s="9">
        <v>4661</v>
      </c>
      <c r="G19" s="9">
        <f>SUM(B19:F19)</f>
        <v>95794</v>
      </c>
      <c r="H19" s="9">
        <v>3442</v>
      </c>
      <c r="I19" s="9">
        <v>1280</v>
      </c>
      <c r="J19" s="9">
        <f>SUM(B19:F19,H19:I19)</f>
        <v>100516</v>
      </c>
      <c r="K19" s="8"/>
      <c r="L19" s="8"/>
      <c r="N19" s="2"/>
    </row>
    <row r="20" spans="1:14" x14ac:dyDescent="0.2">
      <c r="A20" s="9">
        <v>1983</v>
      </c>
      <c r="B20" s="9">
        <v>85341</v>
      </c>
      <c r="C20" s="9">
        <v>1717</v>
      </c>
      <c r="D20" s="9">
        <v>3757</v>
      </c>
      <c r="E20" s="9">
        <v>3331</v>
      </c>
      <c r="F20" s="9">
        <v>4754</v>
      </c>
      <c r="G20" s="9">
        <f>SUM(B20:F20)</f>
        <v>98900</v>
      </c>
      <c r="H20" s="9">
        <v>3812</v>
      </c>
      <c r="I20" s="9">
        <v>1255</v>
      </c>
      <c r="J20" s="9">
        <f>SUM(B20:F20,H20:I20)</f>
        <v>103967</v>
      </c>
      <c r="K20" s="8"/>
      <c r="L20" s="8"/>
      <c r="N20" s="2"/>
    </row>
    <row r="21" spans="1:14" x14ac:dyDescent="0.2">
      <c r="A21" s="9">
        <v>1984</v>
      </c>
      <c r="B21" s="9">
        <v>87829</v>
      </c>
      <c r="C21" s="9">
        <v>1717</v>
      </c>
      <c r="D21" s="9">
        <v>3900</v>
      </c>
      <c r="E21" s="9">
        <v>3340</v>
      </c>
      <c r="F21" s="9">
        <v>4806</v>
      </c>
      <c r="G21" s="9">
        <f>SUM(B21:F21)</f>
        <v>101592</v>
      </c>
      <c r="H21" s="9">
        <v>4453</v>
      </c>
      <c r="I21" s="9">
        <v>1230</v>
      </c>
      <c r="J21" s="9">
        <f>SUM(B21:F21,H21:I21)</f>
        <v>107275</v>
      </c>
      <c r="K21" s="8"/>
      <c r="L21" s="8"/>
    </row>
    <row r="22" spans="1:14" x14ac:dyDescent="0.2">
      <c r="A22" s="9">
        <v>1985</v>
      </c>
      <c r="B22" s="9">
        <v>89894</v>
      </c>
      <c r="C22" s="9">
        <v>1748</v>
      </c>
      <c r="D22" s="9">
        <v>3994</v>
      </c>
      <c r="E22" s="9">
        <v>3361</v>
      </c>
      <c r="F22" s="9">
        <v>4891</v>
      </c>
      <c r="G22" s="9">
        <f>SUM(B22:F22)</f>
        <v>103888</v>
      </c>
      <c r="H22" s="9">
        <v>5221</v>
      </c>
      <c r="I22" s="9">
        <v>1208</v>
      </c>
      <c r="J22" s="9">
        <f>SUM(B22:F22,H22:I22)</f>
        <v>110317</v>
      </c>
      <c r="K22" s="8"/>
      <c r="L22" s="8"/>
    </row>
    <row r="23" spans="1:14" x14ac:dyDescent="0.2">
      <c r="A23" s="9">
        <v>1986</v>
      </c>
      <c r="B23" s="9">
        <v>93109</v>
      </c>
      <c r="C23" s="9">
        <v>1782</v>
      </c>
      <c r="D23" s="9">
        <v>4185</v>
      </c>
      <c r="E23" s="9">
        <v>3779</v>
      </c>
      <c r="F23" s="9">
        <v>4975</v>
      </c>
      <c r="G23" s="9">
        <f>SUM(B23:F23)</f>
        <v>107830</v>
      </c>
      <c r="H23" s="9">
        <v>5811</v>
      </c>
      <c r="I23" s="9">
        <v>1215</v>
      </c>
      <c r="J23" s="9">
        <f>SUM(B23:F23,H23:I23)</f>
        <v>114856</v>
      </c>
      <c r="K23" s="8"/>
      <c r="L23" s="8"/>
    </row>
    <row r="24" spans="1:14" x14ac:dyDescent="0.2">
      <c r="A24" s="9">
        <v>1987</v>
      </c>
      <c r="B24" s="9">
        <v>95897</v>
      </c>
      <c r="C24" s="9">
        <v>1836</v>
      </c>
      <c r="D24" s="9">
        <v>4433</v>
      </c>
      <c r="E24" s="9">
        <v>3836</v>
      </c>
      <c r="F24" s="9">
        <v>5245</v>
      </c>
      <c r="G24" s="9">
        <f>SUM(B24:F24)</f>
        <v>111247</v>
      </c>
      <c r="H24" s="9">
        <v>6269</v>
      </c>
      <c r="I24" s="9">
        <v>1164</v>
      </c>
      <c r="J24" s="9">
        <f>SUM(B24:F24,H24:I24)</f>
        <v>118680</v>
      </c>
      <c r="K24" s="8"/>
      <c r="L24" s="8"/>
    </row>
    <row r="25" spans="1:14" x14ac:dyDescent="0.2">
      <c r="A25" s="9">
        <v>1988</v>
      </c>
      <c r="B25" s="9">
        <v>101149</v>
      </c>
      <c r="C25" s="9">
        <v>2050</v>
      </c>
      <c r="D25" s="9">
        <v>7421</v>
      </c>
      <c r="E25" s="9">
        <v>1249</v>
      </c>
      <c r="F25" s="9">
        <v>5230</v>
      </c>
      <c r="G25" s="9">
        <f>SUM(B25:F25)</f>
        <v>117099</v>
      </c>
      <c r="H25" s="9">
        <v>6970</v>
      </c>
      <c r="I25" s="9">
        <v>1129</v>
      </c>
      <c r="J25" s="9">
        <f>SUM(B25:F25,H25:I25)</f>
        <v>125198</v>
      </c>
      <c r="K25" s="8"/>
      <c r="L25" s="8"/>
    </row>
    <row r="26" spans="1:14" x14ac:dyDescent="0.2">
      <c r="A26" s="9">
        <v>1989</v>
      </c>
      <c r="B26" s="9">
        <v>103578</v>
      </c>
      <c r="C26" s="9">
        <v>2113</v>
      </c>
      <c r="D26" s="9">
        <v>7834</v>
      </c>
      <c r="E26" s="9">
        <v>1306</v>
      </c>
      <c r="F26" s="9">
        <v>5308</v>
      </c>
      <c r="G26" s="9">
        <f>SUM(B26:F26)</f>
        <v>120139</v>
      </c>
      <c r="H26" s="9">
        <v>7926</v>
      </c>
      <c r="I26" s="9">
        <v>1118</v>
      </c>
      <c r="J26" s="9">
        <f>SUM(B26:F26,H26:I26)</f>
        <v>129183</v>
      </c>
      <c r="K26" s="8"/>
      <c r="L26" s="8"/>
    </row>
    <row r="27" spans="1:14" x14ac:dyDescent="0.2">
      <c r="A27" s="9">
        <v>1990</v>
      </c>
      <c r="B27" s="9">
        <v>107428</v>
      </c>
      <c r="C27" s="9">
        <v>2197</v>
      </c>
      <c r="D27" s="9">
        <v>8195</v>
      </c>
      <c r="E27" s="9">
        <v>1362</v>
      </c>
      <c r="F27" s="9">
        <v>5331</v>
      </c>
      <c r="G27" s="9">
        <f>SUM(B27:F27)</f>
        <v>124513</v>
      </c>
      <c r="H27" s="9">
        <v>8464</v>
      </c>
      <c r="I27" s="9">
        <v>1089</v>
      </c>
      <c r="J27" s="9">
        <f>SUM(B27:F27,H27:I27)</f>
        <v>134066</v>
      </c>
      <c r="K27" s="8"/>
      <c r="L27" s="8"/>
    </row>
    <row r="28" spans="1:14" x14ac:dyDescent="0.2">
      <c r="A28" s="9">
        <v>1991</v>
      </c>
      <c r="B28" s="9">
        <v>110356</v>
      </c>
      <c r="C28" s="9">
        <v>2228</v>
      </c>
      <c r="D28" s="9">
        <v>8554</v>
      </c>
      <c r="E28" s="9">
        <v>1398</v>
      </c>
      <c r="F28" s="9">
        <v>5287</v>
      </c>
      <c r="G28" s="9">
        <f>SUM(B28:F28)</f>
        <v>127823</v>
      </c>
      <c r="H28" s="9">
        <v>9786</v>
      </c>
      <c r="I28" s="9">
        <v>1023</v>
      </c>
      <c r="J28" s="9">
        <f>SUM(B28:F28,H28:I28)</f>
        <v>138632</v>
      </c>
      <c r="K28" s="8"/>
      <c r="L28" s="8"/>
    </row>
    <row r="29" spans="1:14" x14ac:dyDescent="0.2">
      <c r="A29" s="9">
        <v>1992</v>
      </c>
      <c r="B29" s="9">
        <v>111845</v>
      </c>
      <c r="C29" s="9">
        <v>2242</v>
      </c>
      <c r="D29" s="9">
        <v>8700</v>
      </c>
      <c r="E29" s="9">
        <v>1429</v>
      </c>
      <c r="F29" s="9">
        <v>5264</v>
      </c>
      <c r="G29" s="9">
        <f>SUM(B29:F29)</f>
        <v>129480</v>
      </c>
      <c r="H29" s="9">
        <v>10454</v>
      </c>
      <c r="I29" s="9">
        <v>998</v>
      </c>
      <c r="J29" s="9">
        <f>SUM(B29:F29,H29:I29)</f>
        <v>140932</v>
      </c>
      <c r="K29" s="8"/>
      <c r="L29" s="8"/>
    </row>
    <row r="30" spans="1:14" x14ac:dyDescent="0.2">
      <c r="A30" s="9">
        <v>1993</v>
      </c>
      <c r="B30" s="9">
        <v>113599</v>
      </c>
      <c r="C30" s="9">
        <v>2289</v>
      </c>
      <c r="D30" s="9">
        <v>8845</v>
      </c>
      <c r="E30" s="9">
        <v>1444</v>
      </c>
      <c r="F30" s="9">
        <v>5297</v>
      </c>
      <c r="G30" s="9">
        <f>SUM(B30:F30)</f>
        <v>131474</v>
      </c>
      <c r="H30" s="9">
        <v>10875</v>
      </c>
      <c r="I30" s="9">
        <v>1033</v>
      </c>
      <c r="J30" s="9">
        <f>SUM(B30:F30,H30:I30)</f>
        <v>143382</v>
      </c>
      <c r="K30" s="8"/>
      <c r="L30" s="8"/>
    </row>
    <row r="31" spans="1:14" x14ac:dyDescent="0.2">
      <c r="A31" s="9">
        <v>1994</v>
      </c>
      <c r="B31" s="9">
        <v>115386</v>
      </c>
      <c r="C31" s="9">
        <v>2325</v>
      </c>
      <c r="D31" s="9">
        <v>8956</v>
      </c>
      <c r="E31" s="9">
        <v>1439</v>
      </c>
      <c r="F31" s="9">
        <v>5307</v>
      </c>
      <c r="G31" s="9">
        <f>SUM(B31:F31)</f>
        <v>133413</v>
      </c>
      <c r="H31" s="9">
        <v>11378</v>
      </c>
      <c r="I31" s="9">
        <v>1099</v>
      </c>
      <c r="J31" s="9">
        <f>SUM(B31:F31,H31:I31)</f>
        <v>145890</v>
      </c>
      <c r="K31" s="8"/>
      <c r="L31" s="8"/>
    </row>
    <row r="32" spans="1:14" x14ac:dyDescent="0.2">
      <c r="A32" s="9">
        <v>1995</v>
      </c>
      <c r="B32" s="9">
        <v>118480</v>
      </c>
      <c r="C32" s="9">
        <v>2378</v>
      </c>
      <c r="D32" s="9">
        <v>9132</v>
      </c>
      <c r="E32" s="9">
        <v>1432</v>
      </c>
      <c r="F32" s="9">
        <v>5237</v>
      </c>
      <c r="G32" s="9">
        <f>SUM(B32:F32)</f>
        <v>136659</v>
      </c>
      <c r="H32" s="9">
        <v>11847</v>
      </c>
      <c r="I32" s="9">
        <v>1100</v>
      </c>
      <c r="J32" s="9">
        <f>SUM(B32:F32,H32:I32)</f>
        <v>149606</v>
      </c>
      <c r="K32" s="8"/>
      <c r="L32" s="8"/>
    </row>
    <row r="33" spans="1:12" x14ac:dyDescent="0.2">
      <c r="A33" s="9">
        <v>1996</v>
      </c>
      <c r="B33" s="9">
        <v>120491</v>
      </c>
      <c r="C33" s="9">
        <v>2401</v>
      </c>
      <c r="D33" s="9">
        <v>9373</v>
      </c>
      <c r="E33" s="9">
        <v>1410</v>
      </c>
      <c r="F33" s="9">
        <v>5237</v>
      </c>
      <c r="G33" s="9">
        <f>SUM(B33:F33)</f>
        <v>138912</v>
      </c>
      <c r="H33" s="9">
        <v>12685</v>
      </c>
      <c r="I33" s="9">
        <v>997</v>
      </c>
      <c r="J33" s="9">
        <f>SUM(B33:F33,H33:I33)</f>
        <v>152594</v>
      </c>
      <c r="K33" s="8"/>
      <c r="L33" s="8"/>
    </row>
    <row r="34" spans="1:12" x14ac:dyDescent="0.2">
      <c r="A34" s="9">
        <v>1997</v>
      </c>
      <c r="B34" s="9">
        <v>122282</v>
      </c>
      <c r="C34" s="9">
        <v>2433</v>
      </c>
      <c r="D34" s="9">
        <v>9592</v>
      </c>
      <c r="E34" s="9">
        <v>1389</v>
      </c>
      <c r="F34" s="9">
        <v>5180</v>
      </c>
      <c r="G34" s="9">
        <f>SUM(B34:F34)</f>
        <v>140876</v>
      </c>
      <c r="H34" s="9">
        <v>13213</v>
      </c>
      <c r="I34" s="9">
        <v>1199</v>
      </c>
      <c r="J34" s="9">
        <f>SUM(B34:F34,H34:I34)</f>
        <v>155288</v>
      </c>
      <c r="K34" s="8"/>
      <c r="L34" s="8"/>
    </row>
    <row r="35" spans="1:12" x14ac:dyDescent="0.2">
      <c r="A35" s="9">
        <v>1998</v>
      </c>
      <c r="B35" s="9">
        <v>125084</v>
      </c>
      <c r="C35" s="9">
        <v>2474</v>
      </c>
      <c r="D35" s="9">
        <v>9618</v>
      </c>
      <c r="E35" s="9">
        <v>1373</v>
      </c>
      <c r="F35" s="9">
        <v>5247</v>
      </c>
      <c r="G35" s="9">
        <f>SUM(B35:F35)</f>
        <v>143796</v>
      </c>
      <c r="H35" s="9">
        <v>13686</v>
      </c>
      <c r="I35" s="9">
        <v>1673</v>
      </c>
      <c r="J35" s="9">
        <f>SUM(B35:F35,H35:I35)</f>
        <v>159155</v>
      </c>
      <c r="K35" s="8"/>
      <c r="L35" s="8"/>
    </row>
    <row r="36" spans="1:12" x14ac:dyDescent="0.2">
      <c r="A36" s="9">
        <v>1999</v>
      </c>
      <c r="B36" s="9">
        <v>128305</v>
      </c>
      <c r="C36" s="9">
        <v>2524</v>
      </c>
      <c r="D36" s="9">
        <v>9845</v>
      </c>
      <c r="E36" s="9">
        <v>1396</v>
      </c>
      <c r="F36" s="9">
        <v>5215</v>
      </c>
      <c r="G36" s="9">
        <f>SUM(B36:F36)</f>
        <v>147285</v>
      </c>
      <c r="H36" s="9">
        <v>14335</v>
      </c>
      <c r="I36" s="9">
        <v>2146</v>
      </c>
      <c r="J36" s="9">
        <f>SUM(B36:F36,H36:I36)</f>
        <v>163766</v>
      </c>
      <c r="K36" s="8"/>
      <c r="L36" s="8"/>
    </row>
    <row r="37" spans="1:12" x14ac:dyDescent="0.2">
      <c r="A37" s="9">
        <v>2000</v>
      </c>
      <c r="B37" s="9">
        <v>131302</v>
      </c>
      <c r="C37" s="9">
        <v>2531</v>
      </c>
      <c r="D37" s="9">
        <v>10040</v>
      </c>
      <c r="E37" s="9">
        <v>1412</v>
      </c>
      <c r="F37" s="9">
        <v>5184</v>
      </c>
      <c r="G37" s="9">
        <f>SUM(B37:F37)</f>
        <v>150469</v>
      </c>
      <c r="H37" s="9">
        <v>14717</v>
      </c>
      <c r="I37" s="9">
        <v>2701</v>
      </c>
      <c r="J37" s="9">
        <f>SUM(B37:F37,H37:I37)</f>
        <v>167887</v>
      </c>
      <c r="K37" s="8"/>
      <c r="L37" s="8"/>
    </row>
    <row r="38" spans="1:12" x14ac:dyDescent="0.2">
      <c r="A38" s="9">
        <v>2001</v>
      </c>
      <c r="B38" s="9">
        <v>134927</v>
      </c>
      <c r="C38" s="9">
        <v>2578</v>
      </c>
      <c r="D38" s="9">
        <v>10418</v>
      </c>
      <c r="E38" s="9">
        <v>1450</v>
      </c>
      <c r="F38" s="9">
        <v>5192</v>
      </c>
      <c r="G38" s="9">
        <f>SUM(B38:F38)</f>
        <v>154565</v>
      </c>
      <c r="H38" s="9">
        <v>15153</v>
      </c>
      <c r="I38" s="9">
        <v>3313</v>
      </c>
      <c r="J38" s="9">
        <f>SUM(B38:F38,H38:I38)</f>
        <v>173031</v>
      </c>
      <c r="K38" s="8"/>
      <c r="L38" s="8"/>
    </row>
    <row r="39" spans="1:12" x14ac:dyDescent="0.2">
      <c r="A39" s="9">
        <v>2002</v>
      </c>
      <c r="B39" s="9">
        <v>137550</v>
      </c>
      <c r="C39" s="9">
        <v>2582</v>
      </c>
      <c r="D39" s="9">
        <v>10638</v>
      </c>
      <c r="E39" s="9">
        <v>1484</v>
      </c>
      <c r="F39" s="9">
        <v>5174</v>
      </c>
      <c r="G39" s="9">
        <f>SUM(B39:F39)</f>
        <v>157428</v>
      </c>
      <c r="H39" s="9">
        <v>15444</v>
      </c>
      <c r="I39" s="9">
        <v>3796</v>
      </c>
      <c r="J39" s="9">
        <f>SUM(B39:F39,H39:I39)</f>
        <v>176668</v>
      </c>
      <c r="K39" s="8"/>
      <c r="L39" s="8"/>
    </row>
    <row r="40" spans="1:12" x14ac:dyDescent="0.2">
      <c r="A40" s="9">
        <v>2003</v>
      </c>
      <c r="B40" s="9">
        <v>140138</v>
      </c>
      <c r="C40" s="9">
        <v>2606</v>
      </c>
      <c r="D40" s="9">
        <v>10948</v>
      </c>
      <c r="E40" s="9">
        <v>1533</v>
      </c>
      <c r="F40" s="9">
        <v>5186</v>
      </c>
      <c r="G40" s="9">
        <f>SUM(B40:F40)</f>
        <v>160411</v>
      </c>
      <c r="H40" s="9">
        <v>16278</v>
      </c>
      <c r="I40" s="9">
        <v>4045</v>
      </c>
      <c r="J40" s="9">
        <f>SUM(B40:F40,H40:I40)</f>
        <v>180734</v>
      </c>
      <c r="K40" s="8"/>
      <c r="L40" s="8"/>
    </row>
    <row r="41" spans="1:12" x14ac:dyDescent="0.2">
      <c r="A41" s="9">
        <v>2004</v>
      </c>
      <c r="B41" s="9">
        <v>142001</v>
      </c>
      <c r="C41" s="9">
        <v>2548</v>
      </c>
      <c r="D41" s="9">
        <v>11060</v>
      </c>
      <c r="E41" s="9">
        <v>1535</v>
      </c>
      <c r="F41" s="9">
        <v>5230</v>
      </c>
      <c r="G41" s="9">
        <f>SUM(B41:F41)</f>
        <v>162374</v>
      </c>
      <c r="H41" s="9">
        <v>17001</v>
      </c>
      <c r="I41" s="9">
        <v>3679</v>
      </c>
      <c r="J41" s="9">
        <f>SUM(B41:F41,H41:I41)</f>
        <v>183054</v>
      </c>
      <c r="K41" s="8"/>
      <c r="L41" s="8"/>
    </row>
    <row r="42" spans="1:12" x14ac:dyDescent="0.2">
      <c r="A42" s="9">
        <v>2005</v>
      </c>
      <c r="B42" s="9">
        <v>144143</v>
      </c>
      <c r="C42" s="9">
        <v>2580</v>
      </c>
      <c r="D42" s="9">
        <v>11191</v>
      </c>
      <c r="E42" s="9">
        <v>1545</v>
      </c>
      <c r="F42" s="9">
        <v>5292</v>
      </c>
      <c r="G42" s="9">
        <f>SUM(B42:F42)</f>
        <v>164751</v>
      </c>
      <c r="H42" s="9">
        <v>17558</v>
      </c>
      <c r="I42" s="9">
        <v>3310</v>
      </c>
      <c r="J42" s="9">
        <f>SUM(B42:F42,H42:I42)</f>
        <v>185619</v>
      </c>
      <c r="K42" s="8"/>
      <c r="L42" s="8"/>
    </row>
    <row r="43" spans="1:12" x14ac:dyDescent="0.2">
      <c r="A43" s="9">
        <v>2006</v>
      </c>
      <c r="B43" s="9">
        <v>145856</v>
      </c>
      <c r="C43" s="9">
        <v>2594</v>
      </c>
      <c r="D43" s="9">
        <v>11433</v>
      </c>
      <c r="E43" s="9">
        <v>1573</v>
      </c>
      <c r="F43" s="9">
        <v>5348</v>
      </c>
      <c r="G43" s="9">
        <f>SUM(B43:F43)</f>
        <v>166804</v>
      </c>
      <c r="H43" s="9">
        <v>17994</v>
      </c>
      <c r="I43" s="9">
        <v>3025</v>
      </c>
      <c r="J43" s="9">
        <f>SUM(B43:F43,H43:I43)</f>
        <v>187823</v>
      </c>
      <c r="K43" s="8"/>
      <c r="L43" s="8"/>
    </row>
    <row r="44" spans="1:12" ht="14.25" customHeight="1" x14ac:dyDescent="0.2">
      <c r="A44" s="9">
        <v>2007</v>
      </c>
      <c r="B44" s="9">
        <v>147458</v>
      </c>
      <c r="C44" s="9">
        <v>2702</v>
      </c>
      <c r="D44" s="9">
        <v>11749</v>
      </c>
      <c r="E44" s="9">
        <v>1644</v>
      </c>
      <c r="F44" s="9">
        <v>5367</v>
      </c>
      <c r="G44" s="9">
        <f>SUM(B44:F44)</f>
        <v>168920</v>
      </c>
      <c r="H44" s="9">
        <v>18574</v>
      </c>
      <c r="I44" s="9">
        <v>2775</v>
      </c>
      <c r="J44" s="9">
        <f>SUM(B44:F44,H44:I44)</f>
        <v>190269</v>
      </c>
      <c r="K44" s="8"/>
      <c r="L44" s="8"/>
    </row>
    <row r="45" spans="1:12" x14ac:dyDescent="0.2">
      <c r="A45" s="9">
        <v>2008</v>
      </c>
      <c r="B45" s="9">
        <v>149351</v>
      </c>
      <c r="C45" s="9">
        <v>2773</v>
      </c>
      <c r="D45" s="9">
        <v>12067</v>
      </c>
      <c r="E45" s="9">
        <v>1697</v>
      </c>
      <c r="F45" s="9">
        <v>5388</v>
      </c>
      <c r="G45" s="9">
        <f>SUM(B45:F45)</f>
        <v>171276</v>
      </c>
      <c r="H45" s="9">
        <v>19246</v>
      </c>
      <c r="I45" s="9">
        <v>2601</v>
      </c>
      <c r="J45" s="9">
        <f>SUM(B45:F45,H45:I45)</f>
        <v>193123</v>
      </c>
      <c r="K45" s="8"/>
      <c r="L45" s="8"/>
    </row>
    <row r="46" spans="1:12" x14ac:dyDescent="0.2">
      <c r="A46" s="9">
        <v>2009</v>
      </c>
      <c r="B46" s="9">
        <v>151144</v>
      </c>
      <c r="C46" s="9">
        <v>2765</v>
      </c>
      <c r="D46" s="9">
        <v>12232</v>
      </c>
      <c r="E46" s="9">
        <v>1733</v>
      </c>
      <c r="F46" s="9">
        <v>5449</v>
      </c>
      <c r="G46" s="9">
        <f>SUM(B46:F46)</f>
        <v>173323</v>
      </c>
      <c r="H46" s="9">
        <v>19767</v>
      </c>
      <c r="I46" s="9">
        <v>2445</v>
      </c>
      <c r="J46" s="9">
        <f>SUM(B46:F46,H46:I46)</f>
        <v>195535</v>
      </c>
      <c r="K46" s="8"/>
      <c r="L46" s="8"/>
    </row>
    <row r="47" spans="1:12" x14ac:dyDescent="0.2">
      <c r="A47" s="9">
        <v>2010</v>
      </c>
      <c r="B47" s="9">
        <v>153541</v>
      </c>
      <c r="C47" s="9">
        <v>2804</v>
      </c>
      <c r="D47" s="9">
        <v>12546</v>
      </c>
      <c r="E47" s="9">
        <v>1766</v>
      </c>
      <c r="F47" s="9">
        <v>5475</v>
      </c>
      <c r="G47" s="9">
        <f>SUM(B47:F47)</f>
        <v>176132</v>
      </c>
      <c r="H47" s="9">
        <v>19961</v>
      </c>
      <c r="I47" s="9">
        <v>2289</v>
      </c>
      <c r="J47" s="9">
        <f>SUM(B47:F47,H47:I47)</f>
        <v>198382</v>
      </c>
      <c r="K47" s="8"/>
      <c r="L47" s="8"/>
    </row>
    <row r="48" spans="1:12" x14ac:dyDescent="0.2">
      <c r="A48" s="9">
        <v>2011</v>
      </c>
      <c r="B48" s="9">
        <v>156498</v>
      </c>
      <c r="C48" s="9">
        <v>2894</v>
      </c>
      <c r="D48" s="9">
        <v>12928</v>
      </c>
      <c r="E48" s="9">
        <v>1801</v>
      </c>
      <c r="F48" s="9">
        <v>5549</v>
      </c>
      <c r="G48" s="9">
        <f>SUM(B48:F48)</f>
        <v>179670</v>
      </c>
      <c r="H48" s="9">
        <v>20225</v>
      </c>
      <c r="I48" s="9">
        <v>2122</v>
      </c>
      <c r="J48" s="9">
        <f>SUM(B48:F48,H48:I48)</f>
        <v>202017</v>
      </c>
      <c r="K48" s="8"/>
      <c r="L48" s="8"/>
    </row>
    <row r="49" spans="1:12" x14ac:dyDescent="0.2">
      <c r="A49" s="9">
        <v>2012</v>
      </c>
      <c r="B49" s="9">
        <v>160401</v>
      </c>
      <c r="C49" s="9">
        <v>2897</v>
      </c>
      <c r="D49" s="9">
        <v>13142</v>
      </c>
      <c r="E49" s="9">
        <v>1876</v>
      </c>
      <c r="F49" s="9">
        <v>5613</v>
      </c>
      <c r="G49" s="9">
        <f>SUM(B49:F49)</f>
        <v>183929</v>
      </c>
      <c r="H49" s="9">
        <v>20554</v>
      </c>
      <c r="I49" s="9">
        <v>1963</v>
      </c>
      <c r="J49" s="9">
        <f>SUM(B49:F49,H49:I49)</f>
        <v>206446</v>
      </c>
      <c r="K49" s="8"/>
      <c r="L49" s="8"/>
    </row>
    <row r="50" spans="1:12" x14ac:dyDescent="0.2">
      <c r="A50" s="9">
        <v>2013</v>
      </c>
      <c r="B50" s="9">
        <v>163312</v>
      </c>
      <c r="C50" s="9">
        <v>2895</v>
      </c>
      <c r="D50" s="9">
        <v>13396</v>
      </c>
      <c r="E50" s="9">
        <v>1954</v>
      </c>
      <c r="F50" s="9">
        <v>5654</v>
      </c>
      <c r="G50" s="9">
        <f>SUM(B50:F50)</f>
        <v>187211</v>
      </c>
      <c r="H50" s="9">
        <v>20699</v>
      </c>
      <c r="I50" s="9">
        <v>1753</v>
      </c>
      <c r="J50" s="9">
        <f>SUM(B50:F50,H50:I50)</f>
        <v>209663</v>
      </c>
      <c r="K50" s="8"/>
      <c r="L50" s="8"/>
    </row>
    <row r="51" spans="1:12" x14ac:dyDescent="0.2">
      <c r="A51" s="9">
        <v>2014</v>
      </c>
      <c r="B51" s="9">
        <v>163345</v>
      </c>
      <c r="C51" s="9">
        <v>2900</v>
      </c>
      <c r="D51" s="9">
        <v>13531</v>
      </c>
      <c r="E51" s="9">
        <v>2035</v>
      </c>
      <c r="F51" s="9">
        <v>5650</v>
      </c>
      <c r="G51" s="9">
        <f>SUM(B51:F51)</f>
        <v>187461</v>
      </c>
      <c r="H51" s="9">
        <v>19759</v>
      </c>
      <c r="I51" s="9">
        <v>1630</v>
      </c>
      <c r="J51" s="9">
        <f>SUM(B51:F51,H51:I51)</f>
        <v>208850</v>
      </c>
      <c r="K51" s="8"/>
      <c r="L51" s="8"/>
    </row>
    <row r="52" spans="1:12" x14ac:dyDescent="0.2">
      <c r="A52" s="9">
        <v>2015</v>
      </c>
      <c r="B52" s="9">
        <v>166892</v>
      </c>
      <c r="C52" s="9">
        <v>2904</v>
      </c>
      <c r="D52" s="9">
        <v>13913</v>
      </c>
      <c r="E52" s="9">
        <v>2121</v>
      </c>
      <c r="F52" s="9">
        <v>5735</v>
      </c>
      <c r="G52" s="9">
        <f>SUM(B52:F52)</f>
        <v>191565</v>
      </c>
      <c r="H52" s="9">
        <v>20134</v>
      </c>
      <c r="I52" s="9">
        <v>1448</v>
      </c>
      <c r="J52" s="9">
        <f>SUM(B52:F52,H52:I52)</f>
        <v>213147</v>
      </c>
      <c r="K52" s="8"/>
      <c r="L52" s="8"/>
    </row>
    <row r="53" spans="1:12" x14ac:dyDescent="0.2">
      <c r="A53" s="9">
        <v>2016</v>
      </c>
      <c r="B53" s="9">
        <v>169801</v>
      </c>
      <c r="C53" s="9">
        <v>2933</v>
      </c>
      <c r="D53" s="9">
        <v>14060</v>
      </c>
      <c r="E53" s="9">
        <v>2161</v>
      </c>
      <c r="F53" s="9">
        <v>5782</v>
      </c>
      <c r="G53" s="9">
        <f>SUM(B53:F53)</f>
        <v>194737</v>
      </c>
      <c r="H53" s="9">
        <v>20193</v>
      </c>
      <c r="I53" s="9">
        <v>1270</v>
      </c>
      <c r="J53" s="9">
        <f>SUM(B53:F53,H53:I53)</f>
        <v>216200</v>
      </c>
      <c r="K53" s="8"/>
      <c r="L53" s="8"/>
    </row>
    <row r="54" spans="1:12" x14ac:dyDescent="0.2">
      <c r="A54" s="9">
        <v>2017</v>
      </c>
      <c r="B54" s="9">
        <v>171754</v>
      </c>
      <c r="C54" s="9">
        <v>2904</v>
      </c>
      <c r="D54" s="9">
        <v>14208</v>
      </c>
      <c r="E54" s="9">
        <v>2219</v>
      </c>
      <c r="F54" s="9">
        <v>5865</v>
      </c>
      <c r="G54" s="9">
        <f>SUM(B54:F54)</f>
        <v>196950</v>
      </c>
      <c r="H54" s="9">
        <v>20618</v>
      </c>
      <c r="I54" s="9">
        <v>1243</v>
      </c>
      <c r="J54" s="9">
        <f>SUM(B54:F54,H54:I54)</f>
        <v>218811</v>
      </c>
      <c r="K54" s="8"/>
      <c r="L54" s="8"/>
    </row>
    <row r="55" spans="1:12" x14ac:dyDescent="0.2">
      <c r="A55" s="9">
        <v>2018</v>
      </c>
      <c r="B55" s="9">
        <v>173308</v>
      </c>
      <c r="C55" s="9">
        <v>2981</v>
      </c>
      <c r="D55" s="9">
        <v>14420</v>
      </c>
      <c r="E55" s="9">
        <v>2241</v>
      </c>
      <c r="F55" s="9">
        <v>5936</v>
      </c>
      <c r="G55" s="9">
        <f>SUM(B55:F55)</f>
        <v>198886</v>
      </c>
      <c r="H55" s="9">
        <v>20758</v>
      </c>
      <c r="I55" s="9">
        <v>1158</v>
      </c>
      <c r="J55" s="9">
        <f>SUM(B55:F55,H55:I55)</f>
        <v>220802</v>
      </c>
      <c r="K55" s="8"/>
      <c r="L55" s="8"/>
    </row>
    <row r="56" spans="1:12" x14ac:dyDescent="0.2">
      <c r="A56" s="9">
        <v>2019</v>
      </c>
      <c r="B56" s="9">
        <v>175380</v>
      </c>
      <c r="C56" s="9">
        <v>3029</v>
      </c>
      <c r="D56" s="9">
        <v>14583</v>
      </c>
      <c r="E56" s="9">
        <v>2354</v>
      </c>
      <c r="F56" s="9">
        <v>5925</v>
      </c>
      <c r="G56" s="9">
        <f>SUM(B56:F56)</f>
        <v>201271</v>
      </c>
      <c r="H56" s="9">
        <v>20934</v>
      </c>
      <c r="I56" s="9">
        <v>1130</v>
      </c>
      <c r="J56" s="9">
        <f>SUM(B56:F56,H56:I56)</f>
        <v>223335</v>
      </c>
      <c r="K56" s="8"/>
      <c r="L56" s="8"/>
    </row>
    <row r="57" spans="1:12" x14ac:dyDescent="0.2">
      <c r="A57" s="9">
        <v>2020</v>
      </c>
      <c r="B57" s="9">
        <v>178145</v>
      </c>
      <c r="C57" s="9">
        <v>2979</v>
      </c>
      <c r="D57" s="9">
        <v>15050</v>
      </c>
      <c r="E57" s="9">
        <v>2446</v>
      </c>
      <c r="F57" s="9">
        <v>5972</v>
      </c>
      <c r="G57" s="9">
        <f>SUM(B57:F57)</f>
        <v>204592</v>
      </c>
      <c r="H57" s="9">
        <v>21569</v>
      </c>
      <c r="I57" s="9">
        <v>1064</v>
      </c>
      <c r="J57" s="9">
        <f>SUM(B57:F57,H57:I57)</f>
        <v>227225</v>
      </c>
      <c r="K57" s="8"/>
      <c r="L57" s="8"/>
    </row>
    <row r="58" spans="1:12" x14ac:dyDescent="0.2">
      <c r="A58" s="9">
        <v>2021</v>
      </c>
      <c r="B58" s="9">
        <v>180623</v>
      </c>
      <c r="C58" s="9">
        <v>3101</v>
      </c>
      <c r="D58" s="9">
        <v>15583</v>
      </c>
      <c r="E58" s="9">
        <v>2543</v>
      </c>
      <c r="F58" s="9">
        <v>6013</v>
      </c>
      <c r="G58" s="9">
        <f>SUM(B58:F58)</f>
        <v>207863</v>
      </c>
      <c r="H58" s="9">
        <v>21862</v>
      </c>
      <c r="I58" s="9">
        <v>1055</v>
      </c>
      <c r="J58" s="9">
        <f>SUM(B58:F58,H58:I58)</f>
        <v>230780</v>
      </c>
      <c r="K58" s="8"/>
      <c r="L58" s="8"/>
    </row>
    <row r="59" spans="1:12" x14ac:dyDescent="0.2">
      <c r="A59" s="9">
        <v>2022</v>
      </c>
      <c r="B59" s="9">
        <v>181804</v>
      </c>
      <c r="C59" s="9">
        <v>3214</v>
      </c>
      <c r="D59" s="9">
        <v>15918</v>
      </c>
      <c r="E59" s="9">
        <v>2611</v>
      </c>
      <c r="F59" s="9">
        <v>6029</v>
      </c>
      <c r="G59" s="9">
        <f>SUM(B59:F59)</f>
        <v>209576</v>
      </c>
      <c r="H59" s="9">
        <v>22043</v>
      </c>
      <c r="I59" s="9">
        <v>1050</v>
      </c>
      <c r="J59" s="9">
        <f>SUM(B59:F59,H59:I59)</f>
        <v>232669</v>
      </c>
      <c r="K59" s="8"/>
      <c r="L59" s="8"/>
    </row>
    <row r="60" spans="1:12" x14ac:dyDescent="0.2">
      <c r="A60" s="9">
        <v>2023</v>
      </c>
      <c r="B60" s="9">
        <v>183865</v>
      </c>
      <c r="C60" s="9">
        <v>3166</v>
      </c>
      <c r="D60" s="9">
        <v>16246</v>
      </c>
      <c r="E60" s="9">
        <v>2674</v>
      </c>
      <c r="F60" s="9">
        <v>6062</v>
      </c>
      <c r="G60" s="9">
        <f>SUM(B60:F60)</f>
        <v>212013</v>
      </c>
      <c r="H60" s="9">
        <v>22211</v>
      </c>
      <c r="I60" s="9">
        <v>1033</v>
      </c>
      <c r="J60" s="9">
        <f>SUM(B60:F60,H60:I60)</f>
        <v>235257</v>
      </c>
      <c r="K60" s="8"/>
      <c r="L60" s="8"/>
    </row>
    <row r="61" spans="1:12" x14ac:dyDescent="0.2">
      <c r="A61" s="9">
        <v>2024</v>
      </c>
      <c r="B61" s="9">
        <v>185967</v>
      </c>
      <c r="C61" s="9">
        <v>3254</v>
      </c>
      <c r="D61" s="9">
        <v>16452</v>
      </c>
      <c r="E61" s="9">
        <v>2655</v>
      </c>
      <c r="F61" s="9">
        <v>6091</v>
      </c>
      <c r="G61" s="9">
        <f>SUM(B61:F61)</f>
        <v>214419</v>
      </c>
      <c r="H61" s="9">
        <v>22315</v>
      </c>
      <c r="I61" s="9">
        <v>1025</v>
      </c>
      <c r="J61" s="9">
        <f>SUM(B61:F61,H61:I61)</f>
        <v>237759</v>
      </c>
      <c r="K61" s="8"/>
      <c r="L61" s="8"/>
    </row>
    <row r="63" spans="1:12" ht="13.5" x14ac:dyDescent="0.25">
      <c r="A63" s="3" t="s">
        <v>7</v>
      </c>
      <c r="B63" s="4"/>
      <c r="C63" s="4"/>
    </row>
    <row r="65" spans="1:1" x14ac:dyDescent="0.2">
      <c r="A65" s="7" t="s">
        <v>10</v>
      </c>
    </row>
  </sheetData>
  <mergeCells count="3">
    <mergeCell ref="A3:J4"/>
    <mergeCell ref="B6:F6"/>
    <mergeCell ref="H6:I6"/>
  </mergeCells>
  <pageMargins left="0.39370078740157483" right="0.19685039370078741" top="0.39370078740157483" bottom="0.39370078740157483" header="0.51181102362204722" footer="0.51181102362204722"/>
  <pageSetup paperSize="9" scale="9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Zeitreihen</vt:lpstr>
      <vt:lpstr>Zeitreihen!Druckbereich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Roesti Gil</dc:creator>
  <cp:lastModifiedBy>Balles Patrick</cp:lastModifiedBy>
  <dcterms:created xsi:type="dcterms:W3CDTF">2017-05-09T07:18:19Z</dcterms:created>
  <dcterms:modified xsi:type="dcterms:W3CDTF">2025-07-10T13:18:40Z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