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FIVW\300 Statistik\2019-1 Luana\Steuerdaten 2018\"/>
    </mc:Choice>
  </mc:AlternateContent>
  <bookViews>
    <workbookView xWindow="3075" yWindow="465" windowWidth="18915" windowHeight="11310"/>
  </bookViews>
  <sheets>
    <sheet name="Steuerfaktoren NP" sheetId="1" r:id="rId1"/>
    <sheet name="Steuerfaktoren JP" sheetId="2" r:id="rId2"/>
  </sheets>
  <calcPr calcId="162913"/>
</workbook>
</file>

<file path=xl/calcChain.xml><?xml version="1.0" encoding="utf-8"?>
<calcChain xmlns="http://schemas.openxmlformats.org/spreadsheetml/2006/main">
  <c r="M33" i="2" l="1"/>
  <c r="M33" i="1"/>
  <c r="M32" i="2" l="1"/>
  <c r="M32" i="1"/>
  <c r="M31" i="2"/>
  <c r="M31" i="1"/>
  <c r="M30" i="2"/>
  <c r="M30" i="1"/>
  <c r="M29" i="2"/>
  <c r="M29" i="1"/>
  <c r="M28" i="2"/>
  <c r="M28" i="1"/>
  <c r="M27" i="2"/>
  <c r="M27" i="1"/>
  <c r="M26" i="2"/>
  <c r="M25" i="2"/>
  <c r="M23" i="2"/>
  <c r="M22" i="2"/>
  <c r="M21" i="2"/>
  <c r="M20" i="2"/>
  <c r="M19" i="2"/>
  <c r="M17" i="2"/>
  <c r="M16" i="2"/>
  <c r="M15" i="2"/>
  <c r="M14" i="2"/>
  <c r="M13" i="2"/>
  <c r="M11" i="2"/>
  <c r="M10" i="2"/>
  <c r="M26" i="1"/>
  <c r="M25" i="1"/>
  <c r="M23" i="1"/>
  <c r="M22" i="1"/>
  <c r="M21" i="1"/>
  <c r="M20" i="1"/>
  <c r="M19" i="1"/>
  <c r="M17" i="1"/>
  <c r="M16" i="1"/>
  <c r="M15" i="1"/>
  <c r="M14" i="1"/>
  <c r="M13" i="1"/>
  <c r="M11" i="1"/>
  <c r="M10" i="1"/>
</calcChain>
</file>

<file path=xl/sharedStrings.xml><?xml version="1.0" encoding="utf-8"?>
<sst xmlns="http://schemas.openxmlformats.org/spreadsheetml/2006/main" count="51" uniqueCount="19">
  <si>
    <r>
      <t>Natürliche Personen</t>
    </r>
    <r>
      <rPr>
        <sz val="10"/>
        <color indexed="8"/>
        <rFont val="Frutiger LT Com 55 Roman"/>
        <family val="2"/>
      </rPr>
      <t>*</t>
    </r>
    <r>
      <rPr>
        <b/>
        <sz val="10"/>
        <color indexed="8"/>
        <rFont val="Frutiger LT Com 55 Roman"/>
        <family val="2"/>
      </rPr>
      <t>; Eingeschätzte, Einkommen, Vermögen und Steuersoll seit 1998</t>
    </r>
  </si>
  <si>
    <t>Datenquelle: Kantonales Steueramt</t>
  </si>
  <si>
    <t>Eingeschätzte</t>
  </si>
  <si>
    <r>
      <t>Steuerbares</t>
    </r>
    <r>
      <rPr>
        <vertAlign val="superscript"/>
        <sz val="10"/>
        <color indexed="8"/>
        <rFont val="Frutiger LT Com 55 Roman"/>
        <family val="2"/>
      </rPr>
      <t>1)</t>
    </r>
  </si>
  <si>
    <t>Steuersoll</t>
  </si>
  <si>
    <t>Personen</t>
  </si>
  <si>
    <t>Einkommen</t>
  </si>
  <si>
    <t>Vermögen</t>
  </si>
  <si>
    <t>Total</t>
  </si>
  <si>
    <t>Steuerjahr</t>
  </si>
  <si>
    <t>Anzahl</t>
  </si>
  <si>
    <t>Summe in</t>
  </si>
  <si>
    <t>1'000 Fr.</t>
  </si>
  <si>
    <t>* Ohne an der Quelle besteuerte Personen.</t>
  </si>
  <si>
    <t>1) Nachträge aus vergangenen Jahren sind nicht berücksichtigt.</t>
  </si>
  <si>
    <r>
      <t>Juristische Personen</t>
    </r>
    <r>
      <rPr>
        <b/>
        <sz val="10"/>
        <color indexed="8"/>
        <rFont val="Frutiger LT Com 55 Roman"/>
        <family val="2"/>
      </rPr>
      <t>; Eingeschätzte, Reingewinn, Kapital und Steuersoll seit 1998</t>
    </r>
  </si>
  <si>
    <r>
      <t>Steuerbarer</t>
    </r>
    <r>
      <rPr>
        <vertAlign val="superscript"/>
        <sz val="10"/>
        <color indexed="8"/>
        <rFont val="Frutiger LT Com 55 Roman"/>
        <family val="2"/>
      </rPr>
      <t>1)</t>
    </r>
  </si>
  <si>
    <t>Reingewinn</t>
  </si>
  <si>
    <t>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</si>
</sst>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indexed="8"/>
      <name val="Frutiger LT Com 55 Roman"/>
      <family val="2"/>
    </font>
    <font>
      <b/>
      <sz val="10"/>
      <color indexed="8"/>
      <name val="Frutiger LT Com 55 Roman"/>
      <family val="2"/>
    </font>
    <font>
      <vertAlign val="superscript"/>
      <sz val="10"/>
      <color indexed="8"/>
      <name val="Frutiger LT Com 55 Roman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0" fontId="7" fillId="0" borderId="0" xfId="0" applyFont="1"/>
    <xf numFmtId="0" fontId="5" fillId="0" borderId="1" xfId="0" applyFont="1" applyBorder="1" applyAlignment="1"/>
    <xf numFmtId="0" fontId="0" fillId="0" borderId="2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/>
  </sheetViews>
  <sheetFormatPr baseColWidth="10" defaultRowHeight="12.75" x14ac:dyDescent="0.2"/>
  <cols>
    <col min="1" max="1" width="11" style="2" customWidth="1"/>
    <col min="2" max="2" width="1.85546875" style="2" customWidth="1"/>
    <col min="3" max="3" width="12.140625" style="2" customWidth="1"/>
    <col min="4" max="4" width="1.85546875" style="2" customWidth="1"/>
    <col min="5" max="5" width="12.140625" style="2" customWidth="1"/>
    <col min="6" max="6" width="1.85546875" style="2" customWidth="1"/>
    <col min="7" max="7" width="13.85546875" style="2" customWidth="1"/>
    <col min="8" max="8" width="1.85546875" style="2" customWidth="1"/>
    <col min="9" max="9" width="12.140625" style="2" customWidth="1"/>
    <col min="10" max="10" width="1.85546875" style="2" customWidth="1"/>
    <col min="11" max="11" width="12.140625" style="2" customWidth="1"/>
    <col min="12" max="12" width="1.85546875" style="2" customWidth="1"/>
    <col min="13" max="13" width="12.140625" style="2" customWidth="1"/>
    <col min="14" max="16384" width="11.42578125" style="2"/>
  </cols>
  <sheetData>
    <row r="1" spans="1:13" ht="14.25" x14ac:dyDescent="0.25">
      <c r="A1" s="1" t="s">
        <v>0</v>
      </c>
    </row>
    <row r="2" spans="1:13" ht="11.25" customHeight="1" x14ac:dyDescent="0.2">
      <c r="A2" s="3" t="s">
        <v>1</v>
      </c>
    </row>
    <row r="4" spans="1:13" ht="14.25" x14ac:dyDescent="0.2">
      <c r="A4" s="4"/>
      <c r="B4" s="4"/>
      <c r="C4" s="2" t="s">
        <v>2</v>
      </c>
      <c r="E4" s="2" t="s">
        <v>3</v>
      </c>
      <c r="G4" s="2" t="s">
        <v>3</v>
      </c>
      <c r="I4" s="2" t="s">
        <v>4</v>
      </c>
    </row>
    <row r="5" spans="1:13" x14ac:dyDescent="0.2">
      <c r="A5" s="4"/>
      <c r="C5" s="2" t="s">
        <v>5</v>
      </c>
      <c r="D5" s="5"/>
      <c r="E5" s="2" t="s">
        <v>6</v>
      </c>
      <c r="F5" s="5"/>
      <c r="G5" s="2" t="s">
        <v>7</v>
      </c>
      <c r="I5" s="17" t="s">
        <v>6</v>
      </c>
      <c r="J5" s="6"/>
      <c r="K5" s="17" t="s">
        <v>7</v>
      </c>
      <c r="L5" s="6"/>
      <c r="M5" s="17" t="s">
        <v>8</v>
      </c>
    </row>
    <row r="6" spans="1:13" ht="6" customHeight="1" x14ac:dyDescent="0.2">
      <c r="B6" s="5"/>
      <c r="D6" s="5"/>
      <c r="F6" s="5"/>
      <c r="H6" s="5"/>
      <c r="I6" s="18"/>
      <c r="J6" s="5"/>
      <c r="K6" s="18"/>
      <c r="L6" s="5"/>
      <c r="M6" s="18"/>
    </row>
    <row r="7" spans="1:13" ht="15" customHeight="1" x14ac:dyDescent="0.2">
      <c r="A7" s="7" t="s">
        <v>9</v>
      </c>
      <c r="B7" s="5"/>
      <c r="C7" s="7" t="s">
        <v>10</v>
      </c>
      <c r="D7" s="5"/>
      <c r="E7" s="8" t="s">
        <v>11</v>
      </c>
      <c r="F7" s="9"/>
      <c r="G7" s="8" t="s">
        <v>11</v>
      </c>
      <c r="H7" s="9"/>
      <c r="I7" s="9" t="s">
        <v>11</v>
      </c>
      <c r="J7" s="9"/>
      <c r="K7" s="9" t="s">
        <v>11</v>
      </c>
      <c r="L7" s="9"/>
      <c r="M7" s="9" t="s">
        <v>11</v>
      </c>
    </row>
    <row r="8" spans="1:13" x14ac:dyDescent="0.2">
      <c r="A8" s="10"/>
      <c r="C8" s="11"/>
      <c r="D8" s="10"/>
      <c r="E8" s="12" t="s">
        <v>12</v>
      </c>
      <c r="F8" s="12"/>
      <c r="G8" s="12" t="s">
        <v>12</v>
      </c>
      <c r="H8" s="13"/>
      <c r="I8" s="12" t="s">
        <v>12</v>
      </c>
      <c r="J8" s="12"/>
      <c r="K8" s="12" t="s">
        <v>12</v>
      </c>
      <c r="L8" s="12"/>
      <c r="M8" s="12" t="s">
        <v>12</v>
      </c>
    </row>
    <row r="9" spans="1:13" ht="7.5" customHeight="1" x14ac:dyDescent="0.2">
      <c r="C9" s="4"/>
    </row>
    <row r="10" spans="1:13" x14ac:dyDescent="0.2">
      <c r="A10" s="4">
        <v>1998</v>
      </c>
      <c r="C10" s="14">
        <v>148329</v>
      </c>
      <c r="D10" s="15"/>
      <c r="E10" s="15">
        <v>6551307</v>
      </c>
      <c r="F10" s="15"/>
      <c r="G10" s="15">
        <v>11986064</v>
      </c>
      <c r="H10" s="15"/>
      <c r="I10" s="15">
        <v>363976</v>
      </c>
      <c r="J10" s="15"/>
      <c r="K10" s="15">
        <v>24646</v>
      </c>
      <c r="L10" s="15"/>
      <c r="M10" s="15">
        <f>K10+I10</f>
        <v>388622</v>
      </c>
    </row>
    <row r="11" spans="1:13" x14ac:dyDescent="0.2">
      <c r="A11" s="4">
        <v>1999</v>
      </c>
      <c r="C11" s="14">
        <v>146773</v>
      </c>
      <c r="D11" s="15"/>
      <c r="E11" s="15">
        <v>6732949</v>
      </c>
      <c r="F11" s="15"/>
      <c r="G11" s="15">
        <v>12412641</v>
      </c>
      <c r="H11" s="15"/>
      <c r="I11" s="15">
        <v>378340</v>
      </c>
      <c r="J11" s="15"/>
      <c r="K11" s="15">
        <v>25632</v>
      </c>
      <c r="L11" s="15"/>
      <c r="M11" s="15">
        <f t="shared" ref="M11:M20" si="0">K11+I11</f>
        <v>403972</v>
      </c>
    </row>
    <row r="12" spans="1:13" ht="6" customHeight="1" x14ac:dyDescent="0.2">
      <c r="A12" s="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x14ac:dyDescent="0.2">
      <c r="A13" s="4">
        <v>2000</v>
      </c>
      <c r="C13" s="14">
        <v>145022</v>
      </c>
      <c r="D13" s="15"/>
      <c r="E13" s="15">
        <v>6588062</v>
      </c>
      <c r="F13" s="15"/>
      <c r="G13" s="15">
        <v>13176591</v>
      </c>
      <c r="H13" s="15"/>
      <c r="I13" s="15">
        <v>367160</v>
      </c>
      <c r="J13" s="15"/>
      <c r="K13" s="15">
        <v>27368</v>
      </c>
      <c r="L13" s="15"/>
      <c r="M13" s="15">
        <f t="shared" si="0"/>
        <v>394528</v>
      </c>
    </row>
    <row r="14" spans="1:13" x14ac:dyDescent="0.2">
      <c r="A14" s="4">
        <v>2001</v>
      </c>
      <c r="C14" s="14">
        <v>144154</v>
      </c>
      <c r="D14" s="15"/>
      <c r="E14" s="15">
        <v>7037941</v>
      </c>
      <c r="F14" s="15"/>
      <c r="G14" s="15">
        <v>13274398</v>
      </c>
      <c r="H14" s="15"/>
      <c r="I14" s="15">
        <v>436270</v>
      </c>
      <c r="J14" s="15"/>
      <c r="K14" s="15">
        <v>28156</v>
      </c>
      <c r="L14" s="15"/>
      <c r="M14" s="15">
        <f t="shared" si="0"/>
        <v>464426</v>
      </c>
    </row>
    <row r="15" spans="1:13" x14ac:dyDescent="0.2">
      <c r="A15" s="4">
        <v>2002</v>
      </c>
      <c r="C15" s="14">
        <v>145781</v>
      </c>
      <c r="D15" s="15"/>
      <c r="E15" s="15">
        <v>7156045</v>
      </c>
      <c r="F15" s="15"/>
      <c r="G15" s="15">
        <v>12499506</v>
      </c>
      <c r="H15" s="15"/>
      <c r="I15" s="15">
        <v>445959</v>
      </c>
      <c r="J15" s="15"/>
      <c r="K15" s="15">
        <v>26370</v>
      </c>
      <c r="L15" s="15"/>
      <c r="M15" s="15">
        <f t="shared" si="0"/>
        <v>472329</v>
      </c>
    </row>
    <row r="16" spans="1:13" x14ac:dyDescent="0.2">
      <c r="A16" s="4">
        <v>2003</v>
      </c>
      <c r="C16" s="14">
        <v>147513</v>
      </c>
      <c r="D16" s="15"/>
      <c r="E16" s="15">
        <v>7261471</v>
      </c>
      <c r="F16" s="15"/>
      <c r="G16" s="15">
        <v>12939559</v>
      </c>
      <c r="H16" s="15"/>
      <c r="I16" s="15">
        <v>455332</v>
      </c>
      <c r="J16" s="15"/>
      <c r="K16" s="15">
        <v>27611</v>
      </c>
      <c r="L16" s="15"/>
      <c r="M16" s="15">
        <f t="shared" si="0"/>
        <v>482943</v>
      </c>
    </row>
    <row r="17" spans="1:13" x14ac:dyDescent="0.2">
      <c r="A17" s="4">
        <v>2004</v>
      </c>
      <c r="C17" s="14">
        <v>148898</v>
      </c>
      <c r="D17" s="15"/>
      <c r="E17" s="15">
        <v>7328524</v>
      </c>
      <c r="F17" s="15"/>
      <c r="G17" s="15">
        <v>14302255</v>
      </c>
      <c r="H17" s="15"/>
      <c r="I17" s="15">
        <v>456015</v>
      </c>
      <c r="J17" s="15"/>
      <c r="K17" s="15">
        <v>31061</v>
      </c>
      <c r="L17" s="15"/>
      <c r="M17" s="15">
        <f t="shared" si="0"/>
        <v>487076</v>
      </c>
    </row>
    <row r="18" spans="1:13" ht="6" customHeight="1" x14ac:dyDescent="0.2">
      <c r="A18" s="4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2">
      <c r="A19" s="4">
        <v>2005</v>
      </c>
      <c r="C19" s="14">
        <v>150343</v>
      </c>
      <c r="D19" s="15"/>
      <c r="E19" s="15">
        <v>7389354</v>
      </c>
      <c r="F19" s="15"/>
      <c r="G19" s="15">
        <v>15476853</v>
      </c>
      <c r="H19" s="15"/>
      <c r="I19" s="15">
        <v>453788</v>
      </c>
      <c r="J19" s="15"/>
      <c r="K19" s="15">
        <v>33948</v>
      </c>
      <c r="L19" s="15"/>
      <c r="M19" s="15">
        <f t="shared" si="0"/>
        <v>487736</v>
      </c>
    </row>
    <row r="20" spans="1:13" x14ac:dyDescent="0.2">
      <c r="A20" s="4">
        <v>2006</v>
      </c>
      <c r="C20" s="14">
        <v>151879</v>
      </c>
      <c r="D20" s="15"/>
      <c r="E20" s="15">
        <v>7619186</v>
      </c>
      <c r="F20" s="15"/>
      <c r="G20" s="15">
        <v>16825851</v>
      </c>
      <c r="H20" s="15"/>
      <c r="I20" s="15">
        <v>513001</v>
      </c>
      <c r="J20" s="15"/>
      <c r="K20" s="15">
        <v>40097</v>
      </c>
      <c r="L20" s="15"/>
      <c r="M20" s="15">
        <f t="shared" si="0"/>
        <v>553098</v>
      </c>
    </row>
    <row r="21" spans="1:13" x14ac:dyDescent="0.2">
      <c r="A21" s="4">
        <v>2007</v>
      </c>
      <c r="C21" s="14">
        <v>153622</v>
      </c>
      <c r="D21" s="15"/>
      <c r="E21" s="15">
        <v>7872887</v>
      </c>
      <c r="F21" s="15"/>
      <c r="G21" s="15">
        <v>18001016</v>
      </c>
      <c r="H21" s="15"/>
      <c r="I21" s="15">
        <v>535760</v>
      </c>
      <c r="J21" s="15"/>
      <c r="K21" s="15">
        <v>43064</v>
      </c>
      <c r="L21" s="15"/>
      <c r="M21" s="15">
        <f>K21+I21</f>
        <v>578824</v>
      </c>
    </row>
    <row r="22" spans="1:13" x14ac:dyDescent="0.2">
      <c r="A22" s="4">
        <v>2008</v>
      </c>
      <c r="C22" s="14">
        <v>154909</v>
      </c>
      <c r="D22" s="15"/>
      <c r="E22" s="15">
        <v>7965942</v>
      </c>
      <c r="F22" s="15"/>
      <c r="G22" s="15">
        <v>16672186</v>
      </c>
      <c r="H22" s="15"/>
      <c r="I22" s="15">
        <v>521040</v>
      </c>
      <c r="J22" s="15"/>
      <c r="K22" s="15">
        <v>25602</v>
      </c>
      <c r="L22" s="15"/>
      <c r="M22" s="15">
        <f>K22+I22</f>
        <v>546642</v>
      </c>
    </row>
    <row r="23" spans="1:13" x14ac:dyDescent="0.2">
      <c r="A23" s="4">
        <v>2009</v>
      </c>
      <c r="C23" s="14">
        <v>156600</v>
      </c>
      <c r="D23" s="15"/>
      <c r="E23" s="15">
        <v>8268712</v>
      </c>
      <c r="F23" s="15"/>
      <c r="G23" s="15">
        <v>17391830</v>
      </c>
      <c r="H23" s="15"/>
      <c r="I23" s="15">
        <v>542999</v>
      </c>
      <c r="J23" s="15"/>
      <c r="K23" s="15">
        <v>26709</v>
      </c>
      <c r="L23" s="15"/>
      <c r="M23" s="15">
        <f>K23+I23</f>
        <v>569708</v>
      </c>
    </row>
    <row r="24" spans="1:13" ht="6" customHeight="1" x14ac:dyDescent="0.2">
      <c r="A24" s="4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x14ac:dyDescent="0.2">
      <c r="A25" s="4">
        <v>2010</v>
      </c>
      <c r="C25" s="14">
        <v>158106</v>
      </c>
      <c r="D25" s="15"/>
      <c r="E25" s="15">
        <v>8303010</v>
      </c>
      <c r="F25" s="15"/>
      <c r="G25" s="15">
        <v>17452795</v>
      </c>
      <c r="H25" s="15"/>
      <c r="I25" s="15">
        <v>548228</v>
      </c>
      <c r="J25" s="15"/>
      <c r="K25" s="15">
        <v>26834</v>
      </c>
      <c r="L25" s="15"/>
      <c r="M25" s="15">
        <f t="shared" ref="M25:M33" si="1">K25+I25</f>
        <v>575062</v>
      </c>
    </row>
    <row r="26" spans="1:13" x14ac:dyDescent="0.2">
      <c r="A26" s="4">
        <v>2011</v>
      </c>
      <c r="C26" s="14">
        <v>160135</v>
      </c>
      <c r="D26" s="15"/>
      <c r="E26" s="15">
        <v>8455432</v>
      </c>
      <c r="F26" s="15"/>
      <c r="G26" s="15">
        <v>17056505</v>
      </c>
      <c r="H26" s="15"/>
      <c r="I26" s="15">
        <v>563904</v>
      </c>
      <c r="J26" s="15"/>
      <c r="K26" s="15">
        <v>26006</v>
      </c>
      <c r="L26" s="15"/>
      <c r="M26" s="15">
        <f t="shared" si="1"/>
        <v>589910</v>
      </c>
    </row>
    <row r="27" spans="1:13" s="4" customFormat="1" x14ac:dyDescent="0.2">
      <c r="A27" s="4">
        <v>2012</v>
      </c>
      <c r="B27" s="2"/>
      <c r="C27" s="14">
        <v>161570</v>
      </c>
      <c r="D27" s="15"/>
      <c r="E27" s="15">
        <v>8554929</v>
      </c>
      <c r="F27" s="15"/>
      <c r="G27" s="15">
        <v>18933426</v>
      </c>
      <c r="H27" s="15"/>
      <c r="I27" s="15">
        <v>548968</v>
      </c>
      <c r="J27" s="15"/>
      <c r="K27" s="15">
        <v>18580</v>
      </c>
      <c r="L27" s="15"/>
      <c r="M27" s="15">
        <f t="shared" si="1"/>
        <v>567548</v>
      </c>
    </row>
    <row r="28" spans="1:13" s="4" customFormat="1" x14ac:dyDescent="0.2">
      <c r="A28" s="4">
        <v>2013</v>
      </c>
      <c r="B28" s="2"/>
      <c r="C28" s="14">
        <v>163634</v>
      </c>
      <c r="D28" s="15"/>
      <c r="E28" s="15">
        <v>8690159.4059999995</v>
      </c>
      <c r="F28" s="15"/>
      <c r="G28" s="15">
        <v>20023397.280999999</v>
      </c>
      <c r="H28" s="15"/>
      <c r="I28" s="15">
        <v>558990.55900000001</v>
      </c>
      <c r="J28" s="15"/>
      <c r="K28" s="15">
        <v>19639.771000000001</v>
      </c>
      <c r="L28" s="15"/>
      <c r="M28" s="15">
        <f t="shared" si="1"/>
        <v>578630.32999999996</v>
      </c>
    </row>
    <row r="29" spans="1:13" s="4" customFormat="1" x14ac:dyDescent="0.2">
      <c r="A29" s="4">
        <v>2014</v>
      </c>
      <c r="B29" s="2"/>
      <c r="C29" s="14">
        <v>173118</v>
      </c>
      <c r="D29" s="15"/>
      <c r="E29" s="15">
        <v>8836526.6309999991</v>
      </c>
      <c r="F29" s="15"/>
      <c r="G29" s="15">
        <v>20664468.245999999</v>
      </c>
      <c r="H29" s="15"/>
      <c r="I29" s="15">
        <v>583051.027</v>
      </c>
      <c r="J29" s="15"/>
      <c r="K29" s="15">
        <v>20662.63</v>
      </c>
      <c r="L29" s="15"/>
      <c r="M29" s="15">
        <f t="shared" si="1"/>
        <v>603713.65700000001</v>
      </c>
    </row>
    <row r="30" spans="1:13" s="4" customFormat="1" x14ac:dyDescent="0.2">
      <c r="A30" s="4">
        <v>2015</v>
      </c>
      <c r="B30" s="2"/>
      <c r="C30" s="14">
        <v>166686</v>
      </c>
      <c r="D30" s="15"/>
      <c r="E30" s="15">
        <v>8966626</v>
      </c>
      <c r="F30" s="15"/>
      <c r="G30" s="15">
        <v>22500263</v>
      </c>
      <c r="H30" s="15"/>
      <c r="I30" s="15">
        <v>605595</v>
      </c>
      <c r="J30" s="15"/>
      <c r="K30" s="15">
        <v>22921</v>
      </c>
      <c r="L30" s="15"/>
      <c r="M30" s="15">
        <f t="shared" si="1"/>
        <v>628516</v>
      </c>
    </row>
    <row r="31" spans="1:13" s="4" customFormat="1" x14ac:dyDescent="0.2">
      <c r="A31" s="4">
        <v>2016</v>
      </c>
      <c r="B31" s="2"/>
      <c r="C31" s="14">
        <v>177298</v>
      </c>
      <c r="D31" s="15"/>
      <c r="E31" s="15">
        <v>9079907</v>
      </c>
      <c r="F31" s="15"/>
      <c r="G31" s="15">
        <v>23520048</v>
      </c>
      <c r="H31" s="15"/>
      <c r="I31" s="15">
        <v>615547</v>
      </c>
      <c r="J31" s="15"/>
      <c r="K31" s="15">
        <v>24014</v>
      </c>
      <c r="L31" s="15"/>
      <c r="M31" s="15">
        <f t="shared" si="1"/>
        <v>639561</v>
      </c>
    </row>
    <row r="32" spans="1:13" s="4" customFormat="1" x14ac:dyDescent="0.2">
      <c r="A32" s="4">
        <v>2017</v>
      </c>
      <c r="B32" s="2"/>
      <c r="C32" s="14">
        <v>170414</v>
      </c>
      <c r="D32" s="15"/>
      <c r="E32" s="15">
        <v>9279286</v>
      </c>
      <c r="F32" s="15"/>
      <c r="G32" s="15">
        <v>25113538</v>
      </c>
      <c r="H32" s="15"/>
      <c r="I32" s="15">
        <v>634130</v>
      </c>
      <c r="J32" s="15"/>
      <c r="K32" s="15">
        <v>25626</v>
      </c>
      <c r="L32" s="15"/>
      <c r="M32" s="15">
        <f t="shared" si="1"/>
        <v>659756</v>
      </c>
    </row>
    <row r="33" spans="1:13" s="4" customFormat="1" x14ac:dyDescent="0.2">
      <c r="A33" s="4">
        <v>2018</v>
      </c>
      <c r="B33" s="2"/>
      <c r="C33" s="14">
        <v>169340</v>
      </c>
      <c r="D33" s="15"/>
      <c r="E33" s="15">
        <v>9293956</v>
      </c>
      <c r="F33" s="15"/>
      <c r="G33" s="15">
        <v>24224981</v>
      </c>
      <c r="H33" s="15"/>
      <c r="I33" s="15">
        <v>635064</v>
      </c>
      <c r="J33" s="15"/>
      <c r="K33" s="15">
        <v>24499</v>
      </c>
      <c r="L33" s="15"/>
      <c r="M33" s="15">
        <f t="shared" si="1"/>
        <v>659563</v>
      </c>
    </row>
    <row r="35" spans="1:13" x14ac:dyDescent="0.2">
      <c r="A35" s="16" t="s">
        <v>13</v>
      </c>
    </row>
    <row r="36" spans="1:13" x14ac:dyDescent="0.2">
      <c r="A36" s="16" t="s">
        <v>14</v>
      </c>
    </row>
  </sheetData>
  <mergeCells count="3">
    <mergeCell ref="I5:I6"/>
    <mergeCell ref="K5:K6"/>
    <mergeCell ref="M5:M6"/>
  </mergeCells>
  <pageMargins left="0.59055118110236227" right="0.39370078740157483" top="0.59055118110236227" bottom="0.59055118110236227" header="0.51181102362204722" footer="0.51181102362204722"/>
  <pageSetup paperSize="9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/>
  </sheetViews>
  <sheetFormatPr baseColWidth="10" defaultRowHeight="12.75" x14ac:dyDescent="0.2"/>
  <cols>
    <col min="1" max="1" width="11" style="2" customWidth="1"/>
    <col min="2" max="2" width="1.85546875" style="2" customWidth="1"/>
    <col min="3" max="3" width="12.140625" style="2" customWidth="1"/>
    <col min="4" max="4" width="1.85546875" style="2" customWidth="1"/>
    <col min="5" max="5" width="12.140625" style="2" customWidth="1"/>
    <col min="6" max="6" width="1.85546875" style="2" customWidth="1"/>
    <col min="7" max="7" width="12.140625" style="2" customWidth="1"/>
    <col min="8" max="8" width="1.85546875" style="2" customWidth="1"/>
    <col min="9" max="9" width="12.140625" style="2" customWidth="1"/>
    <col min="10" max="10" width="1.85546875" style="2" customWidth="1"/>
    <col min="11" max="11" width="12.140625" style="2" customWidth="1"/>
    <col min="12" max="12" width="1.85546875" style="2" customWidth="1"/>
    <col min="13" max="13" width="12.140625" style="2" customWidth="1"/>
    <col min="14" max="16384" width="11.42578125" style="2"/>
  </cols>
  <sheetData>
    <row r="1" spans="1:13" ht="14.25" x14ac:dyDescent="0.25">
      <c r="A1" s="1" t="s">
        <v>15</v>
      </c>
    </row>
    <row r="2" spans="1:13" ht="11.25" customHeight="1" x14ac:dyDescent="0.2">
      <c r="A2" s="3" t="s">
        <v>1</v>
      </c>
    </row>
    <row r="4" spans="1:13" ht="14.25" x14ac:dyDescent="0.2">
      <c r="A4" s="4"/>
      <c r="B4" s="4"/>
      <c r="C4" s="2" t="s">
        <v>2</v>
      </c>
      <c r="E4" s="2" t="s">
        <v>16</v>
      </c>
      <c r="G4" s="2" t="s">
        <v>3</v>
      </c>
      <c r="I4" s="2" t="s">
        <v>4</v>
      </c>
    </row>
    <row r="5" spans="1:13" x14ac:dyDescent="0.2">
      <c r="A5" s="4"/>
      <c r="C5" s="2" t="s">
        <v>5</v>
      </c>
      <c r="D5" s="5"/>
      <c r="E5" s="2" t="s">
        <v>17</v>
      </c>
      <c r="F5" s="5"/>
      <c r="G5" s="2" t="s">
        <v>18</v>
      </c>
      <c r="I5" s="17" t="s">
        <v>17</v>
      </c>
      <c r="J5" s="6"/>
      <c r="K5" s="17" t="s">
        <v>18</v>
      </c>
      <c r="L5" s="6"/>
      <c r="M5" s="17" t="s">
        <v>8</v>
      </c>
    </row>
    <row r="6" spans="1:13" ht="6" customHeight="1" x14ac:dyDescent="0.2">
      <c r="B6" s="5"/>
      <c r="D6" s="5"/>
      <c r="F6" s="5"/>
      <c r="H6" s="5"/>
      <c r="I6" s="18"/>
      <c r="J6" s="5"/>
      <c r="K6" s="18"/>
      <c r="L6" s="5"/>
      <c r="M6" s="18"/>
    </row>
    <row r="7" spans="1:13" ht="15" customHeight="1" x14ac:dyDescent="0.2">
      <c r="A7" s="7" t="s">
        <v>9</v>
      </c>
      <c r="B7" s="5"/>
      <c r="C7" s="7" t="s">
        <v>10</v>
      </c>
      <c r="D7" s="5"/>
      <c r="E7" s="8" t="s">
        <v>11</v>
      </c>
      <c r="F7" s="9"/>
      <c r="G7" s="8" t="s">
        <v>11</v>
      </c>
      <c r="H7" s="9"/>
      <c r="I7" s="9" t="s">
        <v>11</v>
      </c>
      <c r="J7" s="9"/>
      <c r="K7" s="9" t="s">
        <v>11</v>
      </c>
      <c r="L7" s="9"/>
      <c r="M7" s="9" t="s">
        <v>11</v>
      </c>
    </row>
    <row r="8" spans="1:13" x14ac:dyDescent="0.2">
      <c r="A8" s="10"/>
      <c r="C8" s="11"/>
      <c r="D8" s="10"/>
      <c r="E8" s="12" t="s">
        <v>12</v>
      </c>
      <c r="F8" s="12"/>
      <c r="G8" s="12" t="s">
        <v>12</v>
      </c>
      <c r="H8" s="13"/>
      <c r="I8" s="12" t="s">
        <v>12</v>
      </c>
      <c r="J8" s="12"/>
      <c r="K8" s="12" t="s">
        <v>12</v>
      </c>
      <c r="L8" s="12"/>
      <c r="M8" s="12" t="s">
        <v>12</v>
      </c>
    </row>
    <row r="9" spans="1:13" ht="7.5" customHeight="1" x14ac:dyDescent="0.2">
      <c r="C9" s="4"/>
    </row>
    <row r="10" spans="1:13" x14ac:dyDescent="0.2">
      <c r="A10" s="4">
        <v>1998</v>
      </c>
      <c r="C10" s="14">
        <v>5931</v>
      </c>
      <c r="D10" s="15"/>
      <c r="E10" s="15">
        <v>558127</v>
      </c>
      <c r="F10" s="15"/>
      <c r="G10" s="15">
        <v>10064455</v>
      </c>
      <c r="H10" s="15"/>
      <c r="I10" s="15">
        <v>46605</v>
      </c>
      <c r="J10" s="15"/>
      <c r="K10" s="15">
        <v>13476</v>
      </c>
      <c r="L10" s="15"/>
      <c r="M10" s="15">
        <f>K10+I10</f>
        <v>60081</v>
      </c>
    </row>
    <row r="11" spans="1:13" x14ac:dyDescent="0.2">
      <c r="A11" s="4">
        <v>1999</v>
      </c>
      <c r="C11" s="14">
        <v>6152</v>
      </c>
      <c r="D11" s="15"/>
      <c r="E11" s="15">
        <v>684160</v>
      </c>
      <c r="F11" s="15"/>
      <c r="G11" s="15">
        <v>12497193</v>
      </c>
      <c r="H11" s="15"/>
      <c r="I11" s="15">
        <v>55832</v>
      </c>
      <c r="J11" s="15"/>
      <c r="K11" s="15">
        <v>15017</v>
      </c>
      <c r="L11" s="15"/>
      <c r="M11" s="15">
        <f t="shared" ref="M11:M20" si="0">K11+I11</f>
        <v>70849</v>
      </c>
    </row>
    <row r="12" spans="1:13" ht="6" customHeight="1" x14ac:dyDescent="0.2">
      <c r="A12" s="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x14ac:dyDescent="0.2">
      <c r="A13" s="4">
        <v>2000</v>
      </c>
      <c r="C13" s="14">
        <v>6343</v>
      </c>
      <c r="D13" s="15"/>
      <c r="E13" s="15">
        <v>892236</v>
      </c>
      <c r="F13" s="15"/>
      <c r="G13" s="15">
        <v>12056638</v>
      </c>
      <c r="H13" s="15"/>
      <c r="I13" s="15">
        <v>66781</v>
      </c>
      <c r="J13" s="15"/>
      <c r="K13" s="15">
        <v>16065</v>
      </c>
      <c r="L13" s="15"/>
      <c r="M13" s="15">
        <f t="shared" si="0"/>
        <v>82846</v>
      </c>
    </row>
    <row r="14" spans="1:13" x14ac:dyDescent="0.2">
      <c r="A14" s="4">
        <v>2001</v>
      </c>
      <c r="C14" s="14">
        <v>7018</v>
      </c>
      <c r="D14" s="15"/>
      <c r="E14" s="15">
        <v>813325</v>
      </c>
      <c r="F14" s="15"/>
      <c r="G14" s="15">
        <v>12439787</v>
      </c>
      <c r="H14" s="15"/>
      <c r="I14" s="15">
        <v>61756</v>
      </c>
      <c r="J14" s="15"/>
      <c r="K14" s="15">
        <v>17227</v>
      </c>
      <c r="L14" s="15"/>
      <c r="M14" s="15">
        <f t="shared" si="0"/>
        <v>78983</v>
      </c>
    </row>
    <row r="15" spans="1:13" x14ac:dyDescent="0.2">
      <c r="A15" s="4">
        <v>2002</v>
      </c>
      <c r="C15" s="14">
        <v>7467</v>
      </c>
      <c r="D15" s="15"/>
      <c r="E15" s="15">
        <v>782487</v>
      </c>
      <c r="F15" s="15"/>
      <c r="G15" s="15">
        <v>12340085</v>
      </c>
      <c r="H15" s="15"/>
      <c r="I15" s="15">
        <v>59126</v>
      </c>
      <c r="J15" s="15"/>
      <c r="K15" s="15">
        <v>17178</v>
      </c>
      <c r="L15" s="15"/>
      <c r="M15" s="15">
        <f t="shared" si="0"/>
        <v>76304</v>
      </c>
    </row>
    <row r="16" spans="1:13" x14ac:dyDescent="0.2">
      <c r="A16" s="4">
        <v>2003</v>
      </c>
      <c r="C16" s="14">
        <v>7776</v>
      </c>
      <c r="D16" s="15"/>
      <c r="E16" s="15">
        <v>867166</v>
      </c>
      <c r="F16" s="15"/>
      <c r="G16" s="15">
        <v>12529722</v>
      </c>
      <c r="H16" s="15"/>
      <c r="I16" s="15">
        <v>64922</v>
      </c>
      <c r="J16" s="15"/>
      <c r="K16" s="15">
        <v>17823</v>
      </c>
      <c r="L16" s="15"/>
      <c r="M16" s="15">
        <f t="shared" si="0"/>
        <v>82745</v>
      </c>
    </row>
    <row r="17" spans="1:13" x14ac:dyDescent="0.2">
      <c r="A17" s="4">
        <v>2004</v>
      </c>
      <c r="C17" s="14">
        <v>7582</v>
      </c>
      <c r="D17" s="15"/>
      <c r="E17" s="15">
        <v>1024150</v>
      </c>
      <c r="F17" s="15"/>
      <c r="G17" s="15">
        <v>13445442</v>
      </c>
      <c r="H17" s="15"/>
      <c r="I17" s="15">
        <v>79011</v>
      </c>
      <c r="J17" s="15"/>
      <c r="K17" s="15">
        <v>14328</v>
      </c>
      <c r="L17" s="15"/>
      <c r="M17" s="15">
        <f t="shared" si="0"/>
        <v>93339</v>
      </c>
    </row>
    <row r="18" spans="1:13" ht="6" customHeight="1" x14ac:dyDescent="0.2">
      <c r="A18" s="4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2">
      <c r="A19" s="4">
        <v>2005</v>
      </c>
      <c r="C19" s="14">
        <v>7686</v>
      </c>
      <c r="D19" s="15"/>
      <c r="E19" s="15">
        <v>1220790</v>
      </c>
      <c r="F19" s="15"/>
      <c r="G19" s="15">
        <v>14059726</v>
      </c>
      <c r="H19" s="15"/>
      <c r="I19" s="15">
        <v>96365</v>
      </c>
      <c r="J19" s="15"/>
      <c r="K19" s="15">
        <v>15154</v>
      </c>
      <c r="L19" s="15"/>
      <c r="M19" s="15">
        <f t="shared" si="0"/>
        <v>111519</v>
      </c>
    </row>
    <row r="20" spans="1:13" x14ac:dyDescent="0.2">
      <c r="A20" s="4">
        <v>2006</v>
      </c>
      <c r="C20" s="14">
        <v>7825</v>
      </c>
      <c r="D20" s="15"/>
      <c r="E20" s="15">
        <v>1692818</v>
      </c>
      <c r="F20" s="15"/>
      <c r="G20" s="15">
        <v>15812359</v>
      </c>
      <c r="H20" s="15"/>
      <c r="I20" s="15">
        <v>142593</v>
      </c>
      <c r="J20" s="15"/>
      <c r="K20" s="15">
        <v>14420</v>
      </c>
      <c r="L20" s="15"/>
      <c r="M20" s="15">
        <f t="shared" si="0"/>
        <v>157013</v>
      </c>
    </row>
    <row r="21" spans="1:13" x14ac:dyDescent="0.2">
      <c r="A21" s="4">
        <v>2007</v>
      </c>
      <c r="C21" s="14">
        <v>8001</v>
      </c>
      <c r="D21" s="15"/>
      <c r="E21" s="15">
        <v>1799018</v>
      </c>
      <c r="F21" s="15"/>
      <c r="G21" s="15">
        <v>17810113</v>
      </c>
      <c r="H21" s="15"/>
      <c r="I21" s="15">
        <v>32151</v>
      </c>
      <c r="J21" s="15"/>
      <c r="K21" s="15">
        <v>14608</v>
      </c>
      <c r="L21" s="15"/>
      <c r="M21" s="15">
        <f>K21+I21</f>
        <v>46759</v>
      </c>
    </row>
    <row r="22" spans="1:13" x14ac:dyDescent="0.2">
      <c r="A22" s="4">
        <v>2008</v>
      </c>
      <c r="C22" s="14">
        <v>8189</v>
      </c>
      <c r="D22" s="15"/>
      <c r="E22" s="15">
        <v>1512759</v>
      </c>
      <c r="F22" s="15"/>
      <c r="G22" s="15">
        <v>19375502</v>
      </c>
      <c r="H22" s="15"/>
      <c r="I22" s="15">
        <v>118969</v>
      </c>
      <c r="J22" s="15"/>
      <c r="K22" s="15">
        <v>10136</v>
      </c>
      <c r="L22" s="15"/>
      <c r="M22" s="15">
        <f>K22+I22</f>
        <v>129105</v>
      </c>
    </row>
    <row r="23" spans="1:13" x14ac:dyDescent="0.2">
      <c r="A23" s="4">
        <v>2009</v>
      </c>
      <c r="C23" s="14">
        <v>8688</v>
      </c>
      <c r="D23" s="15"/>
      <c r="E23" s="15">
        <v>1664564</v>
      </c>
      <c r="F23" s="15"/>
      <c r="G23" s="15">
        <v>29938789</v>
      </c>
      <c r="H23" s="15"/>
      <c r="I23" s="15">
        <v>131464</v>
      </c>
      <c r="J23" s="15"/>
      <c r="K23" s="15">
        <v>10767</v>
      </c>
      <c r="L23" s="15"/>
      <c r="M23" s="15">
        <f>K23+I23</f>
        <v>142231</v>
      </c>
    </row>
    <row r="24" spans="1:13" ht="6" customHeight="1" x14ac:dyDescent="0.2">
      <c r="A24" s="4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x14ac:dyDescent="0.2">
      <c r="A25" s="4">
        <v>2010</v>
      </c>
      <c r="C25" s="14">
        <v>8928</v>
      </c>
      <c r="D25" s="15"/>
      <c r="E25" s="15">
        <v>1852641</v>
      </c>
      <c r="F25" s="15"/>
      <c r="G25" s="15">
        <v>34902616</v>
      </c>
      <c r="H25" s="15"/>
      <c r="I25" s="15">
        <v>131565</v>
      </c>
      <c r="J25" s="15"/>
      <c r="K25" s="15">
        <v>12231</v>
      </c>
      <c r="L25" s="15"/>
      <c r="M25" s="15">
        <f t="shared" ref="M25:M33" si="1">K25+I25</f>
        <v>143796</v>
      </c>
    </row>
    <row r="26" spans="1:13" x14ac:dyDescent="0.2">
      <c r="A26" s="4">
        <v>2011</v>
      </c>
      <c r="C26" s="14">
        <v>9179</v>
      </c>
      <c r="D26" s="15"/>
      <c r="E26" s="15">
        <v>1699447</v>
      </c>
      <c r="F26" s="15"/>
      <c r="G26" s="15">
        <v>33010138</v>
      </c>
      <c r="H26" s="15"/>
      <c r="I26" s="15">
        <v>118136</v>
      </c>
      <c r="J26" s="15"/>
      <c r="K26" s="15">
        <v>14684</v>
      </c>
      <c r="L26" s="15"/>
      <c r="M26" s="15">
        <f t="shared" si="1"/>
        <v>132820</v>
      </c>
    </row>
    <row r="27" spans="1:13" x14ac:dyDescent="0.2">
      <c r="A27" s="4">
        <v>2012</v>
      </c>
      <c r="C27" s="14">
        <v>9067</v>
      </c>
      <c r="D27" s="15"/>
      <c r="E27" s="15">
        <v>1409684</v>
      </c>
      <c r="F27" s="15"/>
      <c r="G27" s="15">
        <v>34349225</v>
      </c>
      <c r="H27" s="15"/>
      <c r="I27" s="15">
        <v>107619</v>
      </c>
      <c r="J27" s="15"/>
      <c r="K27" s="15">
        <v>14145</v>
      </c>
      <c r="L27" s="15"/>
      <c r="M27" s="15">
        <f t="shared" si="1"/>
        <v>121764</v>
      </c>
    </row>
    <row r="28" spans="1:13" x14ac:dyDescent="0.2">
      <c r="A28" s="4">
        <v>2013</v>
      </c>
      <c r="C28" s="14">
        <v>9332</v>
      </c>
      <c r="E28" s="15">
        <v>1362095.774</v>
      </c>
      <c r="F28" s="15"/>
      <c r="G28" s="15">
        <v>35522178.255999997</v>
      </c>
      <c r="H28" s="15"/>
      <c r="I28" s="15">
        <v>103962.501</v>
      </c>
      <c r="J28" s="15"/>
      <c r="K28" s="15">
        <v>13964.995000000001</v>
      </c>
      <c r="L28" s="15"/>
      <c r="M28" s="15">
        <f t="shared" si="1"/>
        <v>117927.496</v>
      </c>
    </row>
    <row r="29" spans="1:13" x14ac:dyDescent="0.2">
      <c r="A29" s="4">
        <v>2014</v>
      </c>
      <c r="C29" s="14">
        <v>11856</v>
      </c>
      <c r="E29" s="15">
        <v>1418605.4990000001</v>
      </c>
      <c r="G29" s="15">
        <v>34906615.968999997</v>
      </c>
      <c r="I29" s="15">
        <v>110459.045</v>
      </c>
      <c r="K29" s="15">
        <v>13894.646000000001</v>
      </c>
      <c r="M29" s="15">
        <f t="shared" si="1"/>
        <v>124353.69099999999</v>
      </c>
    </row>
    <row r="30" spans="1:13" x14ac:dyDescent="0.2">
      <c r="A30" s="4">
        <v>2015</v>
      </c>
      <c r="C30" s="14">
        <v>10011</v>
      </c>
      <c r="E30" s="15">
        <v>1448150</v>
      </c>
      <c r="G30" s="15">
        <v>35952792</v>
      </c>
      <c r="I30" s="15">
        <v>112693</v>
      </c>
      <c r="K30" s="15">
        <v>14352</v>
      </c>
      <c r="M30" s="15">
        <f t="shared" si="1"/>
        <v>127045</v>
      </c>
    </row>
    <row r="31" spans="1:13" x14ac:dyDescent="0.2">
      <c r="A31" s="4">
        <v>2016</v>
      </c>
      <c r="C31" s="14">
        <v>12760</v>
      </c>
      <c r="E31" s="15">
        <v>1582228</v>
      </c>
      <c r="G31" s="15">
        <v>35072397</v>
      </c>
      <c r="I31" s="15">
        <v>105021</v>
      </c>
      <c r="K31" s="15">
        <v>13896</v>
      </c>
      <c r="M31" s="15">
        <f t="shared" si="1"/>
        <v>118917</v>
      </c>
    </row>
    <row r="32" spans="1:13" x14ac:dyDescent="0.2">
      <c r="A32" s="4">
        <v>2017</v>
      </c>
      <c r="C32" s="14">
        <v>11152</v>
      </c>
      <c r="E32" s="15">
        <v>1404806</v>
      </c>
      <c r="G32" s="15">
        <v>34318647</v>
      </c>
      <c r="I32" s="15">
        <v>107359</v>
      </c>
      <c r="K32" s="15">
        <v>13561</v>
      </c>
      <c r="M32" s="15">
        <f t="shared" si="1"/>
        <v>120920</v>
      </c>
    </row>
    <row r="33" spans="1:13" x14ac:dyDescent="0.2">
      <c r="A33" s="4">
        <v>2018</v>
      </c>
      <c r="C33" s="14">
        <v>9957</v>
      </c>
      <c r="E33" s="15">
        <v>1673582</v>
      </c>
      <c r="G33" s="15">
        <v>35243176</v>
      </c>
      <c r="I33" s="15">
        <v>103749</v>
      </c>
      <c r="K33" s="15">
        <v>13455</v>
      </c>
      <c r="M33" s="15">
        <f t="shared" si="1"/>
        <v>117204</v>
      </c>
    </row>
    <row r="35" spans="1:13" x14ac:dyDescent="0.2">
      <c r="A35" s="16" t="s">
        <v>14</v>
      </c>
    </row>
  </sheetData>
  <mergeCells count="3">
    <mergeCell ref="I5:I6"/>
    <mergeCell ref="K5:K6"/>
    <mergeCell ref="M5:M6"/>
  </mergeCells>
  <pageMargins left="0.59055118110236227" right="0.39370078740157483" top="0.59055118110236227" bottom="0.59055118110236227" header="0.51181102362204722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Steuerfaktoren NP</vt:lpstr>
      <vt:lpstr>Steuerfaktoren JP</vt:lpstr>
    </vt:vector>
  </TitlesOfParts>
  <Company>Kanton Solothurn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Christian</dc:creator>
  <cp:lastModifiedBy>Brunner Christian</cp:lastModifiedBy>
  <dcterms:created xsi:type="dcterms:W3CDTF">2013-09-18T14:20:45Z</dcterms:created>
  <dcterms:modified xsi:type="dcterms:W3CDTF">2020-06-18T13:29:00Z</dcterms:modified>
</cp:coreProperties>
</file>