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\300 Statistik\2019-1 Luana\Steuerdaten 2018\"/>
    </mc:Choice>
  </mc:AlternateContent>
  <bookViews>
    <workbookView xWindow="120" yWindow="30" windowWidth="18915" windowHeight="11310"/>
  </bookViews>
  <sheets>
    <sheet name="JP RGW 2018" sheetId="21" r:id="rId1"/>
    <sheet name="JP RGW 2017" sheetId="20" r:id="rId2"/>
    <sheet name="JP RGW 2016" sheetId="19" r:id="rId3"/>
    <sheet name="JP RGW 2015" sheetId="18" r:id="rId4"/>
    <sheet name="JP RGW 2014" sheetId="17" r:id="rId5"/>
    <sheet name="JP RGW 2013" sheetId="16" r:id="rId6"/>
    <sheet name="JP RGW 2012" sheetId="15" r:id="rId7"/>
    <sheet name="JP RGW 2011" sheetId="14" r:id="rId8"/>
    <sheet name="JP RGW 2010" sheetId="13" r:id="rId9"/>
    <sheet name="JP RGW 2009" sheetId="12" r:id="rId10"/>
    <sheet name="JP RGW 2008" sheetId="11" r:id="rId11"/>
    <sheet name="JP RGW 2007" sheetId="10" r:id="rId12"/>
    <sheet name="JP RGW 2006" sheetId="9" r:id="rId13"/>
    <sheet name="JP RGW 2005" sheetId="8" r:id="rId14"/>
    <sheet name="JP RGW 2004" sheetId="7" r:id="rId15"/>
    <sheet name="JP RGW 2003" sheetId="6" r:id="rId16"/>
    <sheet name="JP RGW 2002" sheetId="5" r:id="rId17"/>
    <sheet name="JP RGW 2001" sheetId="4" r:id="rId18"/>
    <sheet name="JP RGW 2000" sheetId="3" r:id="rId19"/>
    <sheet name="JP RGW 1999" sheetId="2" r:id="rId20"/>
    <sheet name="JP RGW 1998" sheetId="1" r:id="rId21"/>
  </sheets>
  <calcPr calcId="162913"/>
</workbook>
</file>

<file path=xl/calcChain.xml><?xml version="1.0" encoding="utf-8"?>
<calcChain xmlns="http://schemas.openxmlformats.org/spreadsheetml/2006/main">
  <c r="H27" i="18" l="1"/>
  <c r="H27" i="21" l="1"/>
  <c r="F27" i="21"/>
  <c r="D27" i="21"/>
  <c r="H29" i="14" l="1"/>
  <c r="I26" i="14"/>
  <c r="F29" i="14"/>
  <c r="G25" i="14"/>
  <c r="D29" i="14"/>
  <c r="E28" i="14"/>
  <c r="G28" i="14"/>
  <c r="I27" i="14"/>
  <c r="G26" i="14"/>
  <c r="E25" i="14"/>
  <c r="G24" i="14"/>
  <c r="I23" i="14"/>
  <c r="G22" i="14"/>
  <c r="E21" i="14"/>
  <c r="G20" i="14"/>
  <c r="I19" i="14"/>
  <c r="G18" i="14"/>
  <c r="E17" i="14"/>
  <c r="G16" i="14"/>
  <c r="I15" i="14"/>
  <c r="G14" i="14"/>
  <c r="E13" i="14"/>
  <c r="G12" i="14"/>
  <c r="I11" i="14"/>
  <c r="G10" i="14"/>
  <c r="I29" i="13"/>
  <c r="J24" i="13"/>
  <c r="G29" i="13"/>
  <c r="E29" i="13"/>
  <c r="F27" i="13"/>
  <c r="F28" i="13"/>
  <c r="J27" i="13"/>
  <c r="J26" i="13"/>
  <c r="F26" i="13"/>
  <c r="F25" i="13"/>
  <c r="F24" i="13"/>
  <c r="J23" i="13"/>
  <c r="J22" i="13"/>
  <c r="F22" i="13"/>
  <c r="F21" i="13"/>
  <c r="J20" i="13"/>
  <c r="F20" i="13"/>
  <c r="J19" i="13"/>
  <c r="J18" i="13"/>
  <c r="F18" i="13"/>
  <c r="F17" i="13"/>
  <c r="J16" i="13"/>
  <c r="F16" i="13"/>
  <c r="J15" i="13"/>
  <c r="J14" i="13"/>
  <c r="F14" i="13"/>
  <c r="F13" i="13"/>
  <c r="J12" i="13"/>
  <c r="H12" i="13"/>
  <c r="F12" i="13"/>
  <c r="J11" i="13"/>
  <c r="J10" i="13"/>
  <c r="F10" i="13"/>
  <c r="I29" i="12"/>
  <c r="G29" i="12"/>
  <c r="H28" i="12"/>
  <c r="E29" i="12"/>
  <c r="F28" i="12"/>
  <c r="H26" i="12"/>
  <c r="F25" i="12"/>
  <c r="J23" i="12"/>
  <c r="H23" i="12"/>
  <c r="H22" i="12"/>
  <c r="F21" i="12"/>
  <c r="H20" i="12"/>
  <c r="H19" i="12"/>
  <c r="H18" i="12"/>
  <c r="F18" i="12"/>
  <c r="H17" i="12"/>
  <c r="F17" i="12"/>
  <c r="H16" i="12"/>
  <c r="H15" i="12"/>
  <c r="H14" i="12"/>
  <c r="F14" i="12"/>
  <c r="H13" i="12"/>
  <c r="F13" i="12"/>
  <c r="H12" i="12"/>
  <c r="H11" i="12"/>
  <c r="H10" i="12"/>
  <c r="F10" i="12"/>
  <c r="I29" i="11"/>
  <c r="J13" i="11"/>
  <c r="G29" i="11"/>
  <c r="H27" i="11"/>
  <c r="E29" i="11"/>
  <c r="F26" i="11"/>
  <c r="H28" i="11"/>
  <c r="F28" i="11"/>
  <c r="F27" i="11"/>
  <c r="H26" i="11"/>
  <c r="H25" i="11"/>
  <c r="F25" i="11"/>
  <c r="H24" i="11"/>
  <c r="F24" i="11"/>
  <c r="F23" i="11"/>
  <c r="H22" i="11"/>
  <c r="F22" i="11"/>
  <c r="H21" i="11"/>
  <c r="F21" i="11"/>
  <c r="H20" i="11"/>
  <c r="F20" i="11"/>
  <c r="H19" i="11"/>
  <c r="F19" i="11"/>
  <c r="H18" i="11"/>
  <c r="F18" i="11"/>
  <c r="J17" i="11"/>
  <c r="H17" i="11"/>
  <c r="F17" i="11"/>
  <c r="H16" i="11"/>
  <c r="F16" i="11"/>
  <c r="H15" i="11"/>
  <c r="F15" i="11"/>
  <c r="H14" i="11"/>
  <c r="F14" i="11"/>
  <c r="H13" i="11"/>
  <c r="F13" i="11"/>
  <c r="H12" i="11"/>
  <c r="F12" i="11"/>
  <c r="H11" i="11"/>
  <c r="F11" i="11"/>
  <c r="H10" i="11"/>
  <c r="F10" i="11"/>
  <c r="I29" i="10"/>
  <c r="G29" i="10"/>
  <c r="E29" i="10"/>
  <c r="F28" i="10"/>
  <c r="J28" i="10"/>
  <c r="J27" i="10"/>
  <c r="F27" i="10"/>
  <c r="J26" i="10"/>
  <c r="J25" i="10"/>
  <c r="F25" i="10"/>
  <c r="J24" i="10"/>
  <c r="F24" i="10"/>
  <c r="J23" i="10"/>
  <c r="F23" i="10"/>
  <c r="J22" i="10"/>
  <c r="F22" i="10"/>
  <c r="J21" i="10"/>
  <c r="F21" i="10"/>
  <c r="J20" i="10"/>
  <c r="F20" i="10"/>
  <c r="J19" i="10"/>
  <c r="F19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F10" i="10"/>
  <c r="I29" i="9"/>
  <c r="J11" i="9"/>
  <c r="G29" i="9"/>
  <c r="H25" i="9"/>
  <c r="E29" i="9"/>
  <c r="F25" i="9"/>
  <c r="H24" i="9"/>
  <c r="F23" i="9"/>
  <c r="H20" i="9"/>
  <c r="F18" i="9"/>
  <c r="H16" i="9"/>
  <c r="H12" i="9"/>
  <c r="I29" i="8"/>
  <c r="J26" i="8"/>
  <c r="G29" i="8"/>
  <c r="H25" i="8"/>
  <c r="E29" i="8"/>
  <c r="F26" i="8"/>
  <c r="F28" i="8"/>
  <c r="J28" i="8"/>
  <c r="J27" i="8"/>
  <c r="H27" i="8"/>
  <c r="H26" i="8"/>
  <c r="F25" i="8"/>
  <c r="J24" i="8"/>
  <c r="H24" i="8"/>
  <c r="J23" i="8"/>
  <c r="H23" i="8"/>
  <c r="H22" i="8"/>
  <c r="F22" i="8"/>
  <c r="F21" i="8"/>
  <c r="J20" i="8"/>
  <c r="H20" i="8"/>
  <c r="J19" i="8"/>
  <c r="H19" i="8"/>
  <c r="H18" i="8"/>
  <c r="F18" i="8"/>
  <c r="J17" i="8"/>
  <c r="F17" i="8"/>
  <c r="J16" i="8"/>
  <c r="H16" i="8"/>
  <c r="J15" i="8"/>
  <c r="H15" i="8"/>
  <c r="F15" i="8"/>
  <c r="H14" i="8"/>
  <c r="F14" i="8"/>
  <c r="J13" i="8"/>
  <c r="F13" i="8"/>
  <c r="J12" i="8"/>
  <c r="H12" i="8"/>
  <c r="J11" i="8"/>
  <c r="H11" i="8"/>
  <c r="F11" i="8"/>
  <c r="H10" i="8"/>
  <c r="F10" i="8"/>
  <c r="I29" i="7"/>
  <c r="G29" i="7"/>
  <c r="E29" i="7"/>
  <c r="F28" i="7"/>
  <c r="J28" i="7"/>
  <c r="J27" i="7"/>
  <c r="F27" i="7"/>
  <c r="J26" i="7"/>
  <c r="F26" i="7"/>
  <c r="J25" i="7"/>
  <c r="F25" i="7"/>
  <c r="J24" i="7"/>
  <c r="F24" i="7"/>
  <c r="J23" i="7"/>
  <c r="F23" i="7"/>
  <c r="J22" i="7"/>
  <c r="F22" i="7"/>
  <c r="J21" i="7"/>
  <c r="F21" i="7"/>
  <c r="J20" i="7"/>
  <c r="F20" i="7"/>
  <c r="J19" i="7"/>
  <c r="F19" i="7"/>
  <c r="J18" i="7"/>
  <c r="F18" i="7"/>
  <c r="J17" i="7"/>
  <c r="J29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F29" i="7"/>
  <c r="I29" i="6"/>
  <c r="J26" i="6"/>
  <c r="G29" i="6"/>
  <c r="H28" i="6"/>
  <c r="E29" i="6"/>
  <c r="F13" i="6"/>
  <c r="J27" i="6"/>
  <c r="H27" i="6"/>
  <c r="H26" i="6"/>
  <c r="H25" i="6"/>
  <c r="H24" i="6"/>
  <c r="J23" i="6"/>
  <c r="H23" i="6"/>
  <c r="J22" i="6"/>
  <c r="H22" i="6"/>
  <c r="H21" i="6"/>
  <c r="H20" i="6"/>
  <c r="F20" i="6"/>
  <c r="J19" i="6"/>
  <c r="H19" i="6"/>
  <c r="J18" i="6"/>
  <c r="H18" i="6"/>
  <c r="H17" i="6"/>
  <c r="J16" i="6"/>
  <c r="H16" i="6"/>
  <c r="J15" i="6"/>
  <c r="H15" i="6"/>
  <c r="J14" i="6"/>
  <c r="H14" i="6"/>
  <c r="H13" i="6"/>
  <c r="J12" i="6"/>
  <c r="H12" i="6"/>
  <c r="J11" i="6"/>
  <c r="H11" i="6"/>
  <c r="J10" i="6"/>
  <c r="H10" i="6"/>
  <c r="H29" i="6"/>
  <c r="I29" i="5"/>
  <c r="J26" i="5"/>
  <c r="G29" i="5"/>
  <c r="E29" i="5"/>
  <c r="F26" i="5"/>
  <c r="J28" i="5"/>
  <c r="J27" i="5"/>
  <c r="H26" i="5"/>
  <c r="J25" i="5"/>
  <c r="J24" i="5"/>
  <c r="J23" i="5"/>
  <c r="F23" i="5"/>
  <c r="F22" i="5"/>
  <c r="J21" i="5"/>
  <c r="F21" i="5"/>
  <c r="J20" i="5"/>
  <c r="J19" i="5"/>
  <c r="H19" i="5"/>
  <c r="F19" i="5"/>
  <c r="F18" i="5"/>
  <c r="J17" i="5"/>
  <c r="F17" i="5"/>
  <c r="J16" i="5"/>
  <c r="J15" i="5"/>
  <c r="F15" i="5"/>
  <c r="F14" i="5"/>
  <c r="J13" i="5"/>
  <c r="F13" i="5"/>
  <c r="J12" i="5"/>
  <c r="H12" i="5"/>
  <c r="J11" i="5"/>
  <c r="F11" i="5"/>
  <c r="H10" i="5"/>
  <c r="F10" i="5"/>
  <c r="I29" i="4"/>
  <c r="J26" i="4"/>
  <c r="G29" i="4"/>
  <c r="E29" i="4"/>
  <c r="F26" i="4"/>
  <c r="J28" i="4"/>
  <c r="J27" i="4"/>
  <c r="F27" i="4"/>
  <c r="J25" i="4"/>
  <c r="J24" i="4"/>
  <c r="J23" i="4"/>
  <c r="F23" i="4"/>
  <c r="F22" i="4"/>
  <c r="J21" i="4"/>
  <c r="F21" i="4"/>
  <c r="J20" i="4"/>
  <c r="J19" i="4"/>
  <c r="H19" i="4"/>
  <c r="F19" i="4"/>
  <c r="F18" i="4"/>
  <c r="J17" i="4"/>
  <c r="F17" i="4"/>
  <c r="J16" i="4"/>
  <c r="J15" i="4"/>
  <c r="F15" i="4"/>
  <c r="F14" i="4"/>
  <c r="J13" i="4"/>
  <c r="F13" i="4"/>
  <c r="J12" i="4"/>
  <c r="H12" i="4"/>
  <c r="J11" i="4"/>
  <c r="F11" i="4"/>
  <c r="H10" i="4"/>
  <c r="F10" i="4"/>
  <c r="I29" i="3"/>
  <c r="G29" i="3"/>
  <c r="H25" i="3"/>
  <c r="E29" i="3"/>
  <c r="J28" i="3"/>
  <c r="H28" i="3"/>
  <c r="F28" i="3"/>
  <c r="J27" i="3"/>
  <c r="F27" i="3"/>
  <c r="J26" i="3"/>
  <c r="F26" i="3"/>
  <c r="J25" i="3"/>
  <c r="F25" i="3"/>
  <c r="J24" i="3"/>
  <c r="H24" i="3"/>
  <c r="F24" i="3"/>
  <c r="J23" i="3"/>
  <c r="F23" i="3"/>
  <c r="J22" i="3"/>
  <c r="F22" i="3"/>
  <c r="J21" i="3"/>
  <c r="F21" i="3"/>
  <c r="J20" i="3"/>
  <c r="H20" i="3"/>
  <c r="F20" i="3"/>
  <c r="J19" i="3"/>
  <c r="F19" i="3"/>
  <c r="J18" i="3"/>
  <c r="F18" i="3"/>
  <c r="J17" i="3"/>
  <c r="F17" i="3"/>
  <c r="J16" i="3"/>
  <c r="H16" i="3"/>
  <c r="F16" i="3"/>
  <c r="J15" i="3"/>
  <c r="F15" i="3"/>
  <c r="J14" i="3"/>
  <c r="F14" i="3"/>
  <c r="J13" i="3"/>
  <c r="F13" i="3"/>
  <c r="J12" i="3"/>
  <c r="H12" i="3"/>
  <c r="F12" i="3"/>
  <c r="J11" i="3"/>
  <c r="H11" i="3"/>
  <c r="F11" i="3"/>
  <c r="J10" i="3"/>
  <c r="J29" i="3"/>
  <c r="F10" i="3"/>
  <c r="F29" i="3"/>
  <c r="I29" i="2"/>
  <c r="G29" i="2"/>
  <c r="H25" i="2"/>
  <c r="E29" i="2"/>
  <c r="H28" i="2"/>
  <c r="H26" i="2"/>
  <c r="H22" i="2"/>
  <c r="F21" i="2"/>
  <c r="H20" i="2"/>
  <c r="H18" i="2"/>
  <c r="H16" i="2"/>
  <c r="J15" i="2"/>
  <c r="H14" i="2"/>
  <c r="H12" i="2"/>
  <c r="H10" i="2"/>
  <c r="I29" i="1"/>
  <c r="G29" i="1"/>
  <c r="H25" i="1"/>
  <c r="E29" i="1"/>
  <c r="F21" i="1"/>
  <c r="J28" i="1"/>
  <c r="J27" i="1"/>
  <c r="H27" i="1"/>
  <c r="J26" i="1"/>
  <c r="F26" i="1"/>
  <c r="J25" i="1"/>
  <c r="J24" i="1"/>
  <c r="H24" i="1"/>
  <c r="J23" i="1"/>
  <c r="H23" i="1"/>
  <c r="J22" i="1"/>
  <c r="J21" i="1"/>
  <c r="J20" i="1"/>
  <c r="H20" i="1"/>
  <c r="J19" i="1"/>
  <c r="H19" i="1"/>
  <c r="J18" i="1"/>
  <c r="F18" i="1"/>
  <c r="J17" i="1"/>
  <c r="J16" i="1"/>
  <c r="H16" i="1"/>
  <c r="J15" i="1"/>
  <c r="H15" i="1"/>
  <c r="J14" i="1"/>
  <c r="H14" i="1"/>
  <c r="J13" i="1"/>
  <c r="J29" i="1"/>
  <c r="H13" i="1"/>
  <c r="J12" i="1"/>
  <c r="H12" i="1"/>
  <c r="J11" i="1"/>
  <c r="H11" i="1"/>
  <c r="J10" i="1"/>
  <c r="H10" i="1"/>
  <c r="E11" i="14"/>
  <c r="I13" i="14"/>
  <c r="E15" i="14"/>
  <c r="I17" i="14"/>
  <c r="E19" i="14"/>
  <c r="I21" i="14"/>
  <c r="E23" i="14"/>
  <c r="I25" i="14"/>
  <c r="E27" i="14"/>
  <c r="E10" i="14"/>
  <c r="G11" i="14"/>
  <c r="I12" i="14"/>
  <c r="E14" i="14"/>
  <c r="G15" i="14"/>
  <c r="I16" i="14"/>
  <c r="E18" i="14"/>
  <c r="G19" i="14"/>
  <c r="I20" i="14"/>
  <c r="E22" i="14"/>
  <c r="G23" i="14"/>
  <c r="I24" i="14"/>
  <c r="E26" i="14"/>
  <c r="G27" i="14"/>
  <c r="I28" i="14"/>
  <c r="I10" i="14"/>
  <c r="I29" i="14"/>
  <c r="E12" i="14"/>
  <c r="G13" i="14"/>
  <c r="I14" i="14"/>
  <c r="E16" i="14"/>
  <c r="G17" i="14"/>
  <c r="I18" i="14"/>
  <c r="E20" i="14"/>
  <c r="G21" i="14"/>
  <c r="G29" i="14"/>
  <c r="I22" i="14"/>
  <c r="E24" i="14"/>
  <c r="F11" i="13"/>
  <c r="F29" i="13"/>
  <c r="J13" i="13"/>
  <c r="F15" i="13"/>
  <c r="J17" i="13"/>
  <c r="F19" i="13"/>
  <c r="J21" i="13"/>
  <c r="F23" i="13"/>
  <c r="F11" i="12"/>
  <c r="F15" i="12"/>
  <c r="J17" i="12"/>
  <c r="F19" i="12"/>
  <c r="F23" i="12"/>
  <c r="J25" i="12"/>
  <c r="F27" i="12"/>
  <c r="F22" i="12"/>
  <c r="F26" i="12"/>
  <c r="F12" i="12"/>
  <c r="J14" i="12"/>
  <c r="F16" i="12"/>
  <c r="F20" i="12"/>
  <c r="J22" i="12"/>
  <c r="F24" i="12"/>
  <c r="H19" i="10"/>
  <c r="H14" i="10"/>
  <c r="H13" i="10"/>
  <c r="H11" i="9"/>
  <c r="H15" i="9"/>
  <c r="H19" i="9"/>
  <c r="H23" i="9"/>
  <c r="H27" i="9"/>
  <c r="H10" i="9"/>
  <c r="H14" i="9"/>
  <c r="H18" i="9"/>
  <c r="H22" i="9"/>
  <c r="H26" i="9"/>
  <c r="H13" i="9"/>
  <c r="H17" i="9"/>
  <c r="H21" i="9"/>
  <c r="J22" i="9"/>
  <c r="F19" i="8"/>
  <c r="J21" i="8"/>
  <c r="F23" i="8"/>
  <c r="J25" i="8"/>
  <c r="F27" i="8"/>
  <c r="J10" i="8"/>
  <c r="F12" i="8"/>
  <c r="F29" i="8"/>
  <c r="H13" i="8"/>
  <c r="J14" i="8"/>
  <c r="F16" i="8"/>
  <c r="H17" i="8"/>
  <c r="J18" i="8"/>
  <c r="F20" i="8"/>
  <c r="H21" i="8"/>
  <c r="J22" i="8"/>
  <c r="F24" i="8"/>
  <c r="H15" i="7"/>
  <c r="H10" i="7"/>
  <c r="H26" i="7"/>
  <c r="J13" i="6"/>
  <c r="F15" i="6"/>
  <c r="J17" i="6"/>
  <c r="J21" i="6"/>
  <c r="J25" i="6"/>
  <c r="J20" i="6"/>
  <c r="J24" i="6"/>
  <c r="J28" i="6"/>
  <c r="F27" i="5"/>
  <c r="J10" i="5"/>
  <c r="F12" i="5"/>
  <c r="J14" i="5"/>
  <c r="F16" i="5"/>
  <c r="J18" i="5"/>
  <c r="F20" i="5"/>
  <c r="H21" i="5"/>
  <c r="J22" i="5"/>
  <c r="F24" i="5"/>
  <c r="H26" i="4"/>
  <c r="J10" i="4"/>
  <c r="F12" i="4"/>
  <c r="J14" i="4"/>
  <c r="F16" i="4"/>
  <c r="J18" i="4"/>
  <c r="F20" i="4"/>
  <c r="J22" i="4"/>
  <c r="F24" i="4"/>
  <c r="H15" i="3"/>
  <c r="H19" i="3"/>
  <c r="H23" i="3"/>
  <c r="H27" i="3"/>
  <c r="H10" i="3"/>
  <c r="H29" i="3"/>
  <c r="H14" i="3"/>
  <c r="H18" i="3"/>
  <c r="H22" i="3"/>
  <c r="H26" i="3"/>
  <c r="H13" i="3"/>
  <c r="H17" i="3"/>
  <c r="H21" i="3"/>
  <c r="F27" i="2"/>
  <c r="H11" i="2"/>
  <c r="J12" i="2"/>
  <c r="F14" i="2"/>
  <c r="H15" i="2"/>
  <c r="J16" i="2"/>
  <c r="F18" i="2"/>
  <c r="H19" i="2"/>
  <c r="F22" i="2"/>
  <c r="H23" i="2"/>
  <c r="J24" i="2"/>
  <c r="H27" i="2"/>
  <c r="J28" i="2"/>
  <c r="J10" i="2"/>
  <c r="H13" i="2"/>
  <c r="J14" i="2"/>
  <c r="H17" i="2"/>
  <c r="J18" i="2"/>
  <c r="F20" i="2"/>
  <c r="H21" i="2"/>
  <c r="J22" i="2"/>
  <c r="F24" i="2"/>
  <c r="H18" i="1"/>
  <c r="H22" i="1"/>
  <c r="H26" i="1"/>
  <c r="H17" i="1"/>
  <c r="H21" i="1"/>
  <c r="J29" i="8"/>
  <c r="J29" i="5"/>
  <c r="J29" i="4"/>
  <c r="F11" i="6"/>
  <c r="F10" i="1"/>
  <c r="F15" i="1"/>
  <c r="J26" i="2"/>
  <c r="J25" i="2"/>
  <c r="J17" i="2"/>
  <c r="J19" i="2"/>
  <c r="J11" i="2"/>
  <c r="J27" i="2"/>
  <c r="J21" i="2"/>
  <c r="J13" i="2"/>
  <c r="J20" i="2"/>
  <c r="F29" i="12"/>
  <c r="J29" i="6"/>
  <c r="F28" i="6"/>
  <c r="F16" i="6"/>
  <c r="F10" i="6"/>
  <c r="F22" i="6"/>
  <c r="F24" i="6"/>
  <c r="F21" i="6"/>
  <c r="F17" i="6"/>
  <c r="F14" i="6"/>
  <c r="F19" i="6"/>
  <c r="F27" i="6"/>
  <c r="F25" i="6"/>
  <c r="F12" i="6"/>
  <c r="F18" i="6"/>
  <c r="F26" i="6"/>
  <c r="H25" i="7"/>
  <c r="H24" i="7"/>
  <c r="H19" i="7"/>
  <c r="H14" i="7"/>
  <c r="H13" i="7"/>
  <c r="H20" i="7"/>
  <c r="H23" i="7"/>
  <c r="H18" i="7"/>
  <c r="H17" i="7"/>
  <c r="H16" i="7"/>
  <c r="H11" i="7"/>
  <c r="H27" i="7"/>
  <c r="H22" i="7"/>
  <c r="H21" i="7"/>
  <c r="J26" i="9"/>
  <c r="J24" i="9"/>
  <c r="J17" i="9"/>
  <c r="J15" i="9"/>
  <c r="J10" i="9"/>
  <c r="J18" i="9"/>
  <c r="J28" i="9"/>
  <c r="J21" i="9"/>
  <c r="J19" i="9"/>
  <c r="J12" i="9"/>
  <c r="J14" i="9"/>
  <c r="J25" i="9"/>
  <c r="J23" i="9"/>
  <c r="J16" i="9"/>
  <c r="H25" i="10"/>
  <c r="H24" i="10"/>
  <c r="H23" i="10"/>
  <c r="H18" i="10"/>
  <c r="H17" i="10"/>
  <c r="H20" i="10"/>
  <c r="H11" i="10"/>
  <c r="H27" i="10"/>
  <c r="H22" i="10"/>
  <c r="H21" i="10"/>
  <c r="H16" i="10"/>
  <c r="H15" i="10"/>
  <c r="H10" i="10"/>
  <c r="H26" i="10"/>
  <c r="J26" i="11"/>
  <c r="J22" i="11"/>
  <c r="J18" i="11"/>
  <c r="J14" i="11"/>
  <c r="J27" i="11"/>
  <c r="J23" i="11"/>
  <c r="J19" i="11"/>
  <c r="J15" i="11"/>
  <c r="J11" i="11"/>
  <c r="J10" i="11"/>
  <c r="J28" i="11"/>
  <c r="J24" i="11"/>
  <c r="J20" i="11"/>
  <c r="J16" i="11"/>
  <c r="J12" i="11"/>
  <c r="H26" i="13"/>
  <c r="H23" i="13"/>
  <c r="H21" i="13"/>
  <c r="H18" i="13"/>
  <c r="H15" i="13"/>
  <c r="H13" i="13"/>
  <c r="H24" i="13"/>
  <c r="H16" i="13"/>
  <c r="H10" i="13"/>
  <c r="H27" i="13"/>
  <c r="H25" i="13"/>
  <c r="H22" i="13"/>
  <c r="H19" i="13"/>
  <c r="H17" i="13"/>
  <c r="H14" i="13"/>
  <c r="H11" i="13"/>
  <c r="E29" i="14"/>
  <c r="F28" i="1"/>
  <c r="F24" i="1"/>
  <c r="F16" i="1"/>
  <c r="F12" i="1"/>
  <c r="F27" i="1"/>
  <c r="F25" i="1"/>
  <c r="F22" i="1"/>
  <c r="F19" i="1"/>
  <c r="F17" i="1"/>
  <c r="F13" i="1"/>
  <c r="F20" i="1"/>
  <c r="F14" i="1"/>
  <c r="F28" i="2"/>
  <c r="F23" i="2"/>
  <c r="F15" i="2"/>
  <c r="F25" i="2"/>
  <c r="F17" i="2"/>
  <c r="F19" i="2"/>
  <c r="F11" i="2"/>
  <c r="F10" i="2"/>
  <c r="F29" i="2"/>
  <c r="F26" i="2"/>
  <c r="F12" i="2"/>
  <c r="F16" i="2"/>
  <c r="H12" i="7"/>
  <c r="H28" i="7"/>
  <c r="J13" i="9"/>
  <c r="J20" i="9"/>
  <c r="J27" i="9"/>
  <c r="H28" i="10"/>
  <c r="J21" i="11"/>
  <c r="J25" i="11"/>
  <c r="H20" i="13"/>
  <c r="H28" i="13"/>
  <c r="F23" i="6"/>
  <c r="F11" i="1"/>
  <c r="F23" i="1"/>
  <c r="F13" i="2"/>
  <c r="J23" i="2"/>
  <c r="H25" i="4"/>
  <c r="H28" i="4"/>
  <c r="H24" i="4"/>
  <c r="H22" i="4"/>
  <c r="H15" i="4"/>
  <c r="H20" i="4"/>
  <c r="H18" i="4"/>
  <c r="H11" i="4"/>
  <c r="H27" i="4"/>
  <c r="H23" i="4"/>
  <c r="H16" i="4"/>
  <c r="H14" i="4"/>
  <c r="H13" i="4"/>
  <c r="H17" i="4"/>
  <c r="H21" i="4"/>
  <c r="H25" i="5"/>
  <c r="H28" i="5"/>
  <c r="H24" i="5"/>
  <c r="H22" i="5"/>
  <c r="H15" i="5"/>
  <c r="H13" i="5"/>
  <c r="H20" i="5"/>
  <c r="H18" i="5"/>
  <c r="H11" i="5"/>
  <c r="H29" i="5"/>
  <c r="H17" i="5"/>
  <c r="H27" i="5"/>
  <c r="H23" i="5"/>
  <c r="H16" i="5"/>
  <c r="H14" i="5"/>
  <c r="F28" i="9"/>
  <c r="F27" i="9"/>
  <c r="F22" i="9"/>
  <c r="F13" i="9"/>
  <c r="F11" i="9"/>
  <c r="F24" i="9"/>
  <c r="F26" i="9"/>
  <c r="F17" i="9"/>
  <c r="F15" i="9"/>
  <c r="F10" i="9"/>
  <c r="F20" i="9"/>
  <c r="F21" i="9"/>
  <c r="F19" i="9"/>
  <c r="F14" i="9"/>
  <c r="F12" i="9"/>
  <c r="F16" i="9"/>
  <c r="J29" i="10"/>
  <c r="H12" i="10"/>
  <c r="F29" i="10"/>
  <c r="F29" i="11"/>
  <c r="J26" i="12"/>
  <c r="J20" i="12"/>
  <c r="J16" i="12"/>
  <c r="J12" i="12"/>
  <c r="J28" i="12"/>
  <c r="J27" i="12"/>
  <c r="J13" i="12"/>
  <c r="J21" i="12"/>
  <c r="J10" i="12"/>
  <c r="J18" i="12"/>
  <c r="J19" i="12"/>
  <c r="J15" i="12"/>
  <c r="J11" i="12"/>
  <c r="J24" i="12"/>
  <c r="H28" i="1"/>
  <c r="H29" i="1"/>
  <c r="H24" i="2"/>
  <c r="H29" i="2"/>
  <c r="F25" i="4"/>
  <c r="F29" i="4"/>
  <c r="F28" i="4"/>
  <c r="F25" i="5"/>
  <c r="F29" i="5"/>
  <c r="F28" i="5"/>
  <c r="H28" i="9"/>
  <c r="H29" i="9"/>
  <c r="H23" i="11"/>
  <c r="H29" i="11"/>
  <c r="H21" i="12"/>
  <c r="H29" i="12"/>
  <c r="H24" i="12"/>
  <c r="H27" i="12"/>
  <c r="J28" i="13"/>
  <c r="J25" i="13"/>
  <c r="J29" i="13"/>
  <c r="H28" i="8"/>
  <c r="H29" i="8"/>
  <c r="F26" i="10"/>
  <c r="H25" i="12"/>
  <c r="J29" i="9"/>
  <c r="H29" i="7"/>
  <c r="J29" i="2"/>
  <c r="H29" i="4"/>
  <c r="H29" i="13"/>
  <c r="F29" i="9"/>
  <c r="H29" i="10"/>
  <c r="F29" i="6"/>
  <c r="F29" i="1"/>
  <c r="J29" i="12"/>
  <c r="J29" i="11"/>
</calcChain>
</file>

<file path=xl/sharedStrings.xml><?xml version="1.0" encoding="utf-8"?>
<sst xmlns="http://schemas.openxmlformats.org/spreadsheetml/2006/main" count="721" uniqueCount="36">
  <si>
    <t>Juristische Personen</t>
  </si>
  <si>
    <t>Steuerbarer Reingewinn und Steuersoll aus Reingewinn nach Gewinnstufen 1998</t>
  </si>
  <si>
    <t>Quelle: Kantonales Steueramt</t>
  </si>
  <si>
    <t>Eingeschätzte</t>
  </si>
  <si>
    <r>
      <t>Steuerbarer Reingewinn</t>
    </r>
    <r>
      <rPr>
        <vertAlign val="superscript"/>
        <sz val="10"/>
        <color indexed="8"/>
        <rFont val="Frutiger LT Com 55 Roman"/>
        <family val="2"/>
      </rPr>
      <t>1)</t>
    </r>
  </si>
  <si>
    <t>Steuersoll aus Reingewinn</t>
  </si>
  <si>
    <t>Gewinnstufen</t>
  </si>
  <si>
    <t>Personen</t>
  </si>
  <si>
    <t>%-Anteil</t>
  </si>
  <si>
    <t>in 1'000 Fr.</t>
  </si>
  <si>
    <t>von</t>
  </si>
  <si>
    <t>bis</t>
  </si>
  <si>
    <t>-</t>
  </si>
  <si>
    <t>&gt;</t>
  </si>
  <si>
    <t>Total</t>
  </si>
  <si>
    <t>1) Nachträge aus vergangenen Jahren sind nicht berücksichtigt.</t>
  </si>
  <si>
    <t>Steuerbarer Reingewinn und Steuersoll aus Reingewinn nach Gewinnstufen 1999</t>
  </si>
  <si>
    <t>Steuerbarer Reingewinn und Steuersoll aus Reingewinn nach Gewinnstufen 2000</t>
  </si>
  <si>
    <t>Steuerbarer Reingewinn und Steuersoll aus Reingewinn nach Gewinnstufen 2001</t>
  </si>
  <si>
    <t>Steuerbarer Reingewinn und Steuersoll aus Reingewinn nach Gewinnstufen 2002</t>
  </si>
  <si>
    <t>Steuerbarer Reingewinn und Steuersoll aus Reingewinn nach Gewinnstufen 2003</t>
  </si>
  <si>
    <t>Steuerbarer Reingewinn und Steuersoll aus Reingewinn nach Gewinnstufen 2004</t>
  </si>
  <si>
    <t>Steuerbarer Reingewinn und Steuersoll aus Reingewinn nach Gewinnstufen 2005</t>
  </si>
  <si>
    <t>Steuerbarer Reingewinn und Steuersoll aus Reingewinn nach Gewinnstufen 2006</t>
  </si>
  <si>
    <t>Steuerbarer Reingewinn und Steuersoll aus Reingewinn nach Gewinnstufen 2007</t>
  </si>
  <si>
    <t>Steuerbarer Reingewinn und Steuersoll aus Reingewinn nach Gewinnstufen 2008</t>
  </si>
  <si>
    <t>Steuerbarer Reingewinn und Steuersoll aus Reingewinn nach Gewinnstufen 2009</t>
  </si>
  <si>
    <t>Steuerbarer Reingewinn und Steuersoll aus Reingewinn nach Gewinnstufen 2010</t>
  </si>
  <si>
    <t>Steuerbarer Reingewinn und Steuersoll aus Reingewinn nach Gewinnstufen 2011</t>
  </si>
  <si>
    <t>Steuerbarer Reingewinn und Steuersoll aus Reingewinn nach Gewinnstufen 2012</t>
  </si>
  <si>
    <t>Steuerbarer Reingewinn und Steuersoll aus Reingewinn nach Gewinnstufen 2013</t>
  </si>
  <si>
    <t>Steuerbarer Reingewinn und Steuersoll aus Reingewinn nach Gewinnstufen 2014</t>
  </si>
  <si>
    <t>Steuerbarer Reingewinn und Steuersoll aus Reingewinn nach Gewinnstufen 2015</t>
  </si>
  <si>
    <t>Steuerbarer Reingewinn und Steuersoll aus Reingewinn nach Gewinnstufen 2016</t>
  </si>
  <si>
    <t>Steuerbarer Reingewinn und Steuersoll aus Reingewinn nach Gewinnstufen 2017</t>
  </si>
  <si>
    <t>Steuerbarer Reingewinn und Steuersoll aus Reingewinn nach Gewinnstufen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</si>
</sst>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vertAlign val="superscript"/>
      <sz val="10"/>
      <color indexed="8"/>
      <name val="Frutiger LT Com 55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/>
    <xf numFmtId="3" fontId="7" fillId="0" borderId="0" xfId="0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35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8">
        <v>4867</v>
      </c>
      <c r="E10" s="19">
        <v>39.700000000000003</v>
      </c>
      <c r="F10" s="18">
        <v>0</v>
      </c>
      <c r="G10" s="22">
        <v>0</v>
      </c>
      <c r="H10" s="18">
        <v>0</v>
      </c>
      <c r="I10" s="22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8">
        <v>2207</v>
      </c>
      <c r="E11" s="19">
        <v>18</v>
      </c>
      <c r="F11" s="18">
        <v>8058.2560000000003</v>
      </c>
      <c r="G11" s="19">
        <v>0.5</v>
      </c>
      <c r="H11" s="18">
        <v>446.935</v>
      </c>
      <c r="I11" s="19">
        <v>0.4</v>
      </c>
    </row>
    <row r="12" spans="1:9" x14ac:dyDescent="0.2">
      <c r="A12" s="11">
        <v>10000</v>
      </c>
      <c r="B12" s="7" t="s">
        <v>12</v>
      </c>
      <c r="C12" s="11">
        <v>19999</v>
      </c>
      <c r="D12" s="18">
        <v>869</v>
      </c>
      <c r="E12" s="19">
        <v>7.1</v>
      </c>
      <c r="F12" s="18">
        <v>12437.409</v>
      </c>
      <c r="G12" s="19">
        <v>0.7</v>
      </c>
      <c r="H12" s="18">
        <v>694.19600000000003</v>
      </c>
      <c r="I12" s="19">
        <v>0.7</v>
      </c>
    </row>
    <row r="13" spans="1:9" x14ac:dyDescent="0.2">
      <c r="A13" s="11">
        <v>20000</v>
      </c>
      <c r="B13" s="7" t="s">
        <v>12</v>
      </c>
      <c r="C13" s="11">
        <v>29999</v>
      </c>
      <c r="D13" s="18">
        <v>533</v>
      </c>
      <c r="E13" s="19">
        <v>4.3</v>
      </c>
      <c r="F13" s="18">
        <v>12841.007</v>
      </c>
      <c r="G13" s="19">
        <v>0.8</v>
      </c>
      <c r="H13" s="18">
        <v>711.63900000000001</v>
      </c>
      <c r="I13" s="19">
        <v>0.7</v>
      </c>
    </row>
    <row r="14" spans="1:9" x14ac:dyDescent="0.2">
      <c r="A14" s="11">
        <v>30000</v>
      </c>
      <c r="B14" s="7" t="s">
        <v>12</v>
      </c>
      <c r="C14" s="11">
        <v>39999</v>
      </c>
      <c r="D14" s="18">
        <v>407</v>
      </c>
      <c r="E14" s="19">
        <v>3.3</v>
      </c>
      <c r="F14" s="18">
        <v>13869.387000000001</v>
      </c>
      <c r="G14" s="19">
        <v>0.8</v>
      </c>
      <c r="H14" s="18">
        <v>771.09699999999998</v>
      </c>
      <c r="I14" s="19">
        <v>0.7</v>
      </c>
    </row>
    <row r="15" spans="1:9" x14ac:dyDescent="0.2">
      <c r="A15" s="11">
        <v>40000</v>
      </c>
      <c r="B15" s="7" t="s">
        <v>12</v>
      </c>
      <c r="C15" s="11">
        <v>49999</v>
      </c>
      <c r="D15" s="18">
        <v>243</v>
      </c>
      <c r="E15" s="19">
        <v>2</v>
      </c>
      <c r="F15" s="18">
        <v>10858.204</v>
      </c>
      <c r="G15" s="19">
        <v>0.6</v>
      </c>
      <c r="H15" s="18">
        <v>598.57899999999995</v>
      </c>
      <c r="I15" s="19">
        <v>0.6</v>
      </c>
    </row>
    <row r="16" spans="1:9" x14ac:dyDescent="0.2">
      <c r="A16" s="11">
        <v>50000</v>
      </c>
      <c r="B16" s="7" t="s">
        <v>12</v>
      </c>
      <c r="C16" s="11">
        <v>59999</v>
      </c>
      <c r="D16" s="18">
        <v>231</v>
      </c>
      <c r="E16" s="19">
        <v>1.9</v>
      </c>
      <c r="F16" s="18">
        <v>12461.013000000001</v>
      </c>
      <c r="G16" s="19">
        <v>0.7</v>
      </c>
      <c r="H16" s="18">
        <v>689.81600000000003</v>
      </c>
      <c r="I16" s="19">
        <v>0.7</v>
      </c>
    </row>
    <row r="17" spans="1:12" x14ac:dyDescent="0.2">
      <c r="A17" s="11">
        <v>60000</v>
      </c>
      <c r="B17" s="7" t="s">
        <v>12</v>
      </c>
      <c r="C17" s="11">
        <v>69999</v>
      </c>
      <c r="D17" s="18">
        <v>171</v>
      </c>
      <c r="E17" s="19">
        <v>1.4</v>
      </c>
      <c r="F17" s="18">
        <v>11063.388999999999</v>
      </c>
      <c r="G17" s="19">
        <v>0.7</v>
      </c>
      <c r="H17" s="18">
        <v>594.01099999999997</v>
      </c>
      <c r="I17" s="19">
        <v>0.6</v>
      </c>
    </row>
    <row r="18" spans="1:12" x14ac:dyDescent="0.2">
      <c r="A18" s="11">
        <v>70000</v>
      </c>
      <c r="B18" s="7" t="s">
        <v>12</v>
      </c>
      <c r="C18" s="11">
        <v>79999</v>
      </c>
      <c r="D18" s="18">
        <v>136</v>
      </c>
      <c r="E18" s="19">
        <v>1.1000000000000001</v>
      </c>
      <c r="F18" s="18">
        <v>10209.271000000001</v>
      </c>
      <c r="G18" s="19">
        <v>0.6</v>
      </c>
      <c r="H18" s="18">
        <v>567.92600000000004</v>
      </c>
      <c r="I18" s="19">
        <v>0.5</v>
      </c>
    </row>
    <row r="19" spans="1:12" x14ac:dyDescent="0.2">
      <c r="A19" s="11">
        <v>80000</v>
      </c>
      <c r="B19" s="7" t="s">
        <v>12</v>
      </c>
      <c r="C19" s="11">
        <v>89999</v>
      </c>
      <c r="D19" s="18">
        <v>136</v>
      </c>
      <c r="E19" s="19">
        <v>1.1000000000000001</v>
      </c>
      <c r="F19" s="18">
        <v>11189.628000000001</v>
      </c>
      <c r="G19" s="19">
        <v>0.7</v>
      </c>
      <c r="H19" s="18">
        <v>634.32399999999996</v>
      </c>
      <c r="I19" s="19">
        <v>0.6</v>
      </c>
    </row>
    <row r="20" spans="1:12" x14ac:dyDescent="0.2">
      <c r="A20" s="11">
        <v>90000</v>
      </c>
      <c r="B20" s="7" t="s">
        <v>12</v>
      </c>
      <c r="C20" s="11">
        <v>99999</v>
      </c>
      <c r="D20" s="18">
        <v>115</v>
      </c>
      <c r="E20" s="19">
        <v>0.9</v>
      </c>
      <c r="F20" s="18">
        <v>10882.022000000001</v>
      </c>
      <c r="G20" s="19">
        <v>0.7</v>
      </c>
      <c r="H20" s="18">
        <v>612.08199999999999</v>
      </c>
      <c r="I20" s="19">
        <v>0.6</v>
      </c>
    </row>
    <row r="21" spans="1:12" x14ac:dyDescent="0.2">
      <c r="A21" s="11">
        <v>100000</v>
      </c>
      <c r="B21" s="7" t="s">
        <v>12</v>
      </c>
      <c r="C21" s="11">
        <v>149999</v>
      </c>
      <c r="D21" s="18">
        <v>357</v>
      </c>
      <c r="E21" s="19">
        <v>2.9</v>
      </c>
      <c r="F21" s="18">
        <v>42568</v>
      </c>
      <c r="G21" s="19">
        <v>2.5</v>
      </c>
      <c r="H21" s="18">
        <v>2585.1350000000002</v>
      </c>
      <c r="I21" s="19">
        <v>2.5</v>
      </c>
    </row>
    <row r="22" spans="1:12" x14ac:dyDescent="0.2">
      <c r="A22" s="11">
        <v>150000</v>
      </c>
      <c r="B22" s="7" t="s">
        <v>12</v>
      </c>
      <c r="C22" s="11">
        <v>199999</v>
      </c>
      <c r="D22" s="18">
        <v>235</v>
      </c>
      <c r="E22" s="19">
        <v>1.9</v>
      </c>
      <c r="F22" s="18">
        <v>38965.714</v>
      </c>
      <c r="G22" s="19">
        <v>2.2999999999999998</v>
      </c>
      <c r="H22" s="18">
        <v>2672.4430000000002</v>
      </c>
      <c r="I22" s="19">
        <v>2.6</v>
      </c>
    </row>
    <row r="23" spans="1:12" x14ac:dyDescent="0.2">
      <c r="A23" s="11">
        <v>200000</v>
      </c>
      <c r="B23" s="7" t="s">
        <v>12</v>
      </c>
      <c r="C23" s="11">
        <v>299999</v>
      </c>
      <c r="D23" s="18">
        <v>262</v>
      </c>
      <c r="E23" s="19">
        <v>2.1</v>
      </c>
      <c r="F23" s="18">
        <v>60890.15</v>
      </c>
      <c r="G23" s="19">
        <v>3.6</v>
      </c>
      <c r="H23" s="18">
        <v>4394.6540000000005</v>
      </c>
      <c r="I23" s="19">
        <v>4.2</v>
      </c>
    </row>
    <row r="24" spans="1:12" x14ac:dyDescent="0.2">
      <c r="A24" s="11">
        <v>300000</v>
      </c>
      <c r="B24" s="7" t="s">
        <v>12</v>
      </c>
      <c r="C24" s="11">
        <v>499999</v>
      </c>
      <c r="D24" s="18">
        <v>269</v>
      </c>
      <c r="E24" s="19">
        <v>2.2000000000000002</v>
      </c>
      <c r="F24" s="18">
        <v>90449.982999999993</v>
      </c>
      <c r="G24" s="19">
        <v>5.4</v>
      </c>
      <c r="H24" s="18">
        <v>6822.4889999999996</v>
      </c>
      <c r="I24" s="19">
        <v>6.6</v>
      </c>
    </row>
    <row r="25" spans="1:12" x14ac:dyDescent="0.2">
      <c r="A25" s="11">
        <v>500000</v>
      </c>
      <c r="B25" s="11" t="s">
        <v>12</v>
      </c>
      <c r="C25" s="11">
        <v>999999</v>
      </c>
      <c r="D25" s="18">
        <v>232</v>
      </c>
      <c r="E25" s="19">
        <v>1.9</v>
      </c>
      <c r="F25" s="18">
        <v>129333.527</v>
      </c>
      <c r="G25" s="19">
        <v>7.7</v>
      </c>
      <c r="H25" s="18">
        <v>9996.134</v>
      </c>
      <c r="I25" s="19">
        <v>9.6</v>
      </c>
    </row>
    <row r="26" spans="1:12" x14ac:dyDescent="0.2">
      <c r="A26" s="11"/>
      <c r="B26" s="11" t="s">
        <v>13</v>
      </c>
      <c r="C26" s="11">
        <v>999999</v>
      </c>
      <c r="D26" s="18">
        <v>1008</v>
      </c>
      <c r="E26" s="19">
        <v>8.1999999999999993</v>
      </c>
      <c r="F26" s="18">
        <v>1197504.976</v>
      </c>
      <c r="G26" s="19">
        <v>71.7</v>
      </c>
      <c r="H26" s="18">
        <v>70957.854000000007</v>
      </c>
      <c r="I26" s="19">
        <v>68.400000000000006</v>
      </c>
      <c r="L26" s="7"/>
    </row>
    <row r="27" spans="1:12" x14ac:dyDescent="0.2">
      <c r="A27" s="13" t="s">
        <v>14</v>
      </c>
      <c r="B27" s="3"/>
      <c r="C27" s="13"/>
      <c r="D27" s="20">
        <f>SUM(D10:D26)</f>
        <v>12278</v>
      </c>
      <c r="E27" s="21">
        <v>100</v>
      </c>
      <c r="F27" s="20">
        <f>SUM(F10:F26)</f>
        <v>1673581.936</v>
      </c>
      <c r="G27" s="21">
        <v>100</v>
      </c>
      <c r="H27" s="20">
        <f>SUM(H10:H26)</f>
        <v>103749.31400000001</v>
      </c>
      <c r="I27" s="21">
        <v>100</v>
      </c>
      <c r="L27" s="1"/>
    </row>
    <row r="28" spans="1:12" x14ac:dyDescent="0.2">
      <c r="A28" s="1"/>
      <c r="B28" s="8"/>
      <c r="C28" s="1"/>
      <c r="D28" s="9"/>
      <c r="E28" s="17"/>
      <c r="F28" s="17"/>
      <c r="G28" s="17"/>
      <c r="H28" s="17"/>
      <c r="I28" s="17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26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4455</v>
      </c>
      <c r="F10" s="6">
        <f>E10*100/E29</f>
        <v>51.277624309392266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1624</v>
      </c>
      <c r="F11" s="6">
        <f>E11*100/E29</f>
        <v>18.692449355432782</v>
      </c>
      <c r="G11" s="5">
        <v>5501</v>
      </c>
      <c r="H11" s="6">
        <f>G11*100/G29</f>
        <v>0.3304769296945026</v>
      </c>
      <c r="I11" s="5">
        <v>292</v>
      </c>
      <c r="J11" s="6">
        <f>I11*100/I29</f>
        <v>0.22211403882431693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535</v>
      </c>
      <c r="F12" s="6">
        <f>E12*100/E29</f>
        <v>6.1579189686924494</v>
      </c>
      <c r="G12" s="5">
        <v>7641</v>
      </c>
      <c r="H12" s="6">
        <f>G12*100/G29</f>
        <v>0.45903912375853378</v>
      </c>
      <c r="I12" s="5">
        <v>411</v>
      </c>
      <c r="J12" s="6">
        <f>I12*100/I29</f>
        <v>0.31263311629039131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302</v>
      </c>
      <c r="F13" s="6">
        <f>E13*100/E29</f>
        <v>3.4760589318600368</v>
      </c>
      <c r="G13" s="5">
        <v>7436</v>
      </c>
      <c r="H13" s="6">
        <f>G13*100/G29</f>
        <v>0.44672358647669902</v>
      </c>
      <c r="I13" s="5">
        <v>413</v>
      </c>
      <c r="J13" s="6">
        <f>I13*100/I29</f>
        <v>0.31415444532343456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222</v>
      </c>
      <c r="F14" s="6">
        <f>E14*100/E29</f>
        <v>2.5552486187845305</v>
      </c>
      <c r="G14" s="5">
        <v>7690</v>
      </c>
      <c r="H14" s="6">
        <f>G14*100/G29</f>
        <v>0.46198283754785036</v>
      </c>
      <c r="I14" s="5">
        <v>429</v>
      </c>
      <c r="J14" s="6">
        <f>I14*100/I29</f>
        <v>0.32632507758778068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171</v>
      </c>
      <c r="F15" s="6">
        <f>E15*100/E29</f>
        <v>1.968232044198895</v>
      </c>
      <c r="G15" s="5">
        <v>7574</v>
      </c>
      <c r="H15" s="6">
        <f>G15*100/G29</f>
        <v>0.45501404572008047</v>
      </c>
      <c r="I15" s="5">
        <v>415</v>
      </c>
      <c r="J15" s="6">
        <f>I15*100/I29</f>
        <v>0.31567577435647781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131</v>
      </c>
      <c r="F16" s="6">
        <f>E16*100/E29</f>
        <v>1.5078268876611418</v>
      </c>
      <c r="G16" s="5">
        <v>7161</v>
      </c>
      <c r="H16" s="6">
        <f>G16*100/G29</f>
        <v>0.43020274378155482</v>
      </c>
      <c r="I16" s="5">
        <v>407</v>
      </c>
      <c r="J16" s="6">
        <f>I16*100/I29</f>
        <v>0.30959045822430475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95</v>
      </c>
      <c r="F17" s="6">
        <f>E17*100/E29</f>
        <v>1.093462246777164</v>
      </c>
      <c r="G17" s="5">
        <v>6177</v>
      </c>
      <c r="H17" s="6">
        <f>G17*100/G29</f>
        <v>0.37108816482874796</v>
      </c>
      <c r="I17" s="5">
        <v>354</v>
      </c>
      <c r="J17" s="6">
        <f>I17*100/I29</f>
        <v>0.26927523884865817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78</v>
      </c>
      <c r="F18" s="6">
        <f>E18*100/E29</f>
        <v>0.89779005524861877</v>
      </c>
      <c r="G18" s="5">
        <v>5821</v>
      </c>
      <c r="H18" s="6">
        <f>G18*100/G29</f>
        <v>0.34970118301248854</v>
      </c>
      <c r="I18" s="5">
        <v>328</v>
      </c>
      <c r="J18" s="6">
        <f>I18*100/I29</f>
        <v>0.24949796141909572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79</v>
      </c>
      <c r="F19" s="6">
        <f>E19*100/E29</f>
        <v>0.9093001841620626</v>
      </c>
      <c r="G19" s="5">
        <v>6711</v>
      </c>
      <c r="H19" s="6">
        <f>G19*100/G29</f>
        <v>0.40316863755313703</v>
      </c>
      <c r="I19" s="5">
        <v>398</v>
      </c>
      <c r="J19" s="6">
        <f>I19*100/I29</f>
        <v>0.30274447757561007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71</v>
      </c>
      <c r="F20" s="6">
        <f>E20*100/E29</f>
        <v>0.81721915285451197</v>
      </c>
      <c r="G20" s="5">
        <v>6763</v>
      </c>
      <c r="H20" s="6">
        <f>G20*100/G29</f>
        <v>0.40629257871730978</v>
      </c>
      <c r="I20" s="5">
        <v>372</v>
      </c>
      <c r="J20" s="6">
        <f>I20*100/I29</f>
        <v>0.28296720014604759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218</v>
      </c>
      <c r="F21" s="6">
        <f>E21*100/E29</f>
        <v>2.5092081031307552</v>
      </c>
      <c r="G21" s="5">
        <v>26523</v>
      </c>
      <c r="H21" s="6">
        <f>G21*100/G29</f>
        <v>1.5933902211029434</v>
      </c>
      <c r="I21" s="5">
        <v>1685</v>
      </c>
      <c r="J21" s="6">
        <f>I21*100/I29</f>
        <v>1.2817197103389522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114</v>
      </c>
      <c r="F22" s="6">
        <f>E22*100/E29</f>
        <v>1.3121546961325967</v>
      </c>
      <c r="G22" s="5">
        <v>19827</v>
      </c>
      <c r="H22" s="6">
        <f>G22*100/G29</f>
        <v>1.1911227204240871</v>
      </c>
      <c r="I22" s="5">
        <v>1426</v>
      </c>
      <c r="J22" s="6">
        <f>I22*100/I29</f>
        <v>1.0847076005598491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77</v>
      </c>
      <c r="F23" s="6">
        <f>E23*100/E29</f>
        <v>0.88627992633517494</v>
      </c>
      <c r="G23" s="5">
        <v>17065</v>
      </c>
      <c r="H23" s="6">
        <f>G23*100/G29</f>
        <v>1.0251933839732206</v>
      </c>
      <c r="I23" s="5">
        <v>1358</v>
      </c>
      <c r="J23" s="6">
        <f>I23*100/I29</f>
        <v>1.0329824134363781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58</v>
      </c>
      <c r="F24" s="6">
        <f>E24*100/E29</f>
        <v>0.66758747697974219</v>
      </c>
      <c r="G24" s="5">
        <v>15786</v>
      </c>
      <c r="H24" s="6">
        <f>G24*100/G29</f>
        <v>0.94835644649289541</v>
      </c>
      <c r="I24" s="5">
        <v>1225</v>
      </c>
      <c r="J24" s="6">
        <f>I24*100/I29</f>
        <v>0.93181403273900076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127</v>
      </c>
      <c r="F25" s="6">
        <f>E25*100/E29</f>
        <v>1.4617863720073665</v>
      </c>
      <c r="G25" s="5">
        <v>47565</v>
      </c>
      <c r="H25" s="6">
        <f>G25*100/G29</f>
        <v>2.8575050283437586</v>
      </c>
      <c r="I25" s="5">
        <v>3980</v>
      </c>
      <c r="J25" s="6">
        <f>I25*100/I29</f>
        <v>3.0274447757561007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140</v>
      </c>
      <c r="F26" s="6">
        <f>E26*100/E29</f>
        <v>1.6114180478821363</v>
      </c>
      <c r="G26" s="5">
        <v>98053</v>
      </c>
      <c r="H26" s="6">
        <f>G26*100/G29</f>
        <v>5.8906115955889948</v>
      </c>
      <c r="I26" s="5">
        <v>8208</v>
      </c>
      <c r="J26" s="6">
        <f>I26*100/I29</f>
        <v>6.2435343516095658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90</v>
      </c>
      <c r="F27" s="6">
        <f>E27*100/E29</f>
        <v>1.0359116022099448</v>
      </c>
      <c r="G27" s="5">
        <v>125245</v>
      </c>
      <c r="H27" s="6">
        <f>G27*100/G29</f>
        <v>7.5241925212848528</v>
      </c>
      <c r="I27" s="5">
        <v>11078</v>
      </c>
      <c r="J27" s="6">
        <f>I27*100/I29</f>
        <v>8.4266415140266542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101</v>
      </c>
      <c r="F28" s="6">
        <f>E28*100/E29</f>
        <v>1.1625230202578269</v>
      </c>
      <c r="G28" s="5">
        <v>1246025</v>
      </c>
      <c r="H28" s="6">
        <f>G28*100/G29</f>
        <v>74.855938251698348</v>
      </c>
      <c r="I28" s="5">
        <v>98685</v>
      </c>
      <c r="J28" s="6">
        <f>I28*100/I29</f>
        <v>75.066177812937383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8688</v>
      </c>
      <c r="F29" s="9">
        <f t="shared" si="0"/>
        <v>100.00000000000001</v>
      </c>
      <c r="G29" s="9">
        <f t="shared" si="0"/>
        <v>1664564</v>
      </c>
      <c r="H29" s="9">
        <f t="shared" si="0"/>
        <v>100</v>
      </c>
      <c r="I29" s="9">
        <f t="shared" si="0"/>
        <v>131464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25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4027</v>
      </c>
      <c r="F10" s="6">
        <f>E10*100/E29</f>
        <v>49.175723531566739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1607</v>
      </c>
      <c r="F11" s="6">
        <f>E11*100/E29</f>
        <v>19.623885700329712</v>
      </c>
      <c r="G11" s="5">
        <v>5350</v>
      </c>
      <c r="H11" s="6">
        <f>G11*100/G29</f>
        <v>0.35365844790875478</v>
      </c>
      <c r="I11" s="5">
        <v>282</v>
      </c>
      <c r="J11" s="6">
        <f>I11*100/I29</f>
        <v>0.23703653893030957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535</v>
      </c>
      <c r="F12" s="6">
        <f>E12*100/E29</f>
        <v>6.533154231285871</v>
      </c>
      <c r="G12" s="5">
        <v>7469</v>
      </c>
      <c r="H12" s="6">
        <f>G12*100/G29</f>
        <v>0.49373363503373635</v>
      </c>
      <c r="I12" s="5">
        <v>403</v>
      </c>
      <c r="J12" s="6">
        <f>I12*100/I29</f>
        <v>0.33874370634366935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333</v>
      </c>
      <c r="F13" s="6">
        <f>E13*100/E29</f>
        <v>4.0664305776041028</v>
      </c>
      <c r="G13" s="5">
        <v>8206</v>
      </c>
      <c r="H13" s="6">
        <f>G13*100/G29</f>
        <v>0.54245256514752183</v>
      </c>
      <c r="I13" s="5">
        <v>453</v>
      </c>
      <c r="J13" s="6">
        <f>I13*100/I29</f>
        <v>0.38077146147315688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215</v>
      </c>
      <c r="F14" s="6">
        <f>E14*100/E29</f>
        <v>2.6254731957503967</v>
      </c>
      <c r="G14" s="5">
        <v>7448</v>
      </c>
      <c r="H14" s="6">
        <f>G14*100/G29</f>
        <v>0.49234544299521604</v>
      </c>
      <c r="I14" s="5">
        <v>411</v>
      </c>
      <c r="J14" s="6">
        <f>I14*100/I29</f>
        <v>0.34546814716438734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141</v>
      </c>
      <c r="F15" s="6">
        <f>E15*100/E29</f>
        <v>1.7218219562828183</v>
      </c>
      <c r="G15" s="5">
        <v>6297</v>
      </c>
      <c r="H15" s="6">
        <f>G15*100/G29</f>
        <v>0.41625929840774373</v>
      </c>
      <c r="I15" s="5">
        <v>357</v>
      </c>
      <c r="J15" s="6">
        <f>I15*100/I29</f>
        <v>0.30007817162454087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113</v>
      </c>
      <c r="F16" s="6">
        <f>E16*100/E29</f>
        <v>1.3798998656734645</v>
      </c>
      <c r="G16" s="5">
        <v>6158</v>
      </c>
      <c r="H16" s="6">
        <f>G16*100/G29</f>
        <v>0.4070707892003948</v>
      </c>
      <c r="I16" s="5">
        <v>345</v>
      </c>
      <c r="J16" s="6">
        <f>I16*100/I29</f>
        <v>0.28999151039346382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106</v>
      </c>
      <c r="F17" s="6">
        <f>E17*100/E29</f>
        <v>1.2944193430211259</v>
      </c>
      <c r="G17" s="5">
        <v>6822</v>
      </c>
      <c r="H17" s="6">
        <f>G17*100/G29</f>
        <v>0.45096409937075238</v>
      </c>
      <c r="I17" s="5">
        <v>391</v>
      </c>
      <c r="J17" s="6">
        <f>I17*100/I29</f>
        <v>0.32865704511259236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85</v>
      </c>
      <c r="F18" s="6">
        <f>E18*100/E29</f>
        <v>1.0379777750641104</v>
      </c>
      <c r="G18" s="5">
        <v>6387</v>
      </c>
      <c r="H18" s="6">
        <f>G18*100/G29</f>
        <v>0.42220869285854523</v>
      </c>
      <c r="I18" s="5">
        <v>357</v>
      </c>
      <c r="J18" s="6">
        <f>I18*100/I29</f>
        <v>0.30007817162454087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68</v>
      </c>
      <c r="F19" s="6">
        <f>E19*100/E29</f>
        <v>0.83038222005128837</v>
      </c>
      <c r="G19" s="5">
        <v>5767</v>
      </c>
      <c r="H19" s="6">
        <f>G19*100/G29</f>
        <v>0.38122397553080167</v>
      </c>
      <c r="I19" s="5">
        <v>341</v>
      </c>
      <c r="J19" s="6">
        <f>I19*100/I29</f>
        <v>0.28662928998310483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55</v>
      </c>
      <c r="F20" s="6">
        <f>E20*100/E29</f>
        <v>0.67163267798265969</v>
      </c>
      <c r="G20" s="5">
        <v>5219</v>
      </c>
      <c r="H20" s="6">
        <f>G20*100/G29</f>
        <v>0.34499877376369931</v>
      </c>
      <c r="I20" s="5">
        <v>306</v>
      </c>
      <c r="J20" s="6">
        <f>I20*100/I29</f>
        <v>0.2572098613924636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204</v>
      </c>
      <c r="F21" s="6">
        <f>E21*100/E29</f>
        <v>2.491146660153865</v>
      </c>
      <c r="G21" s="5">
        <v>25106</v>
      </c>
      <c r="H21" s="6">
        <f>G21*100/G29</f>
        <v>1.659616634242467</v>
      </c>
      <c r="I21" s="5">
        <v>1623</v>
      </c>
      <c r="J21" s="6">
        <f>I21*100/I29</f>
        <v>1.3642209315031646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112</v>
      </c>
      <c r="F22" s="6">
        <f>E22*100/E29</f>
        <v>1.3676883624374161</v>
      </c>
      <c r="G22" s="5">
        <v>19286</v>
      </c>
      <c r="H22" s="6">
        <f>G22*100/G29</f>
        <v>1.274889126423971</v>
      </c>
      <c r="I22" s="5">
        <v>1387</v>
      </c>
      <c r="J22" s="6">
        <f>I22*100/I29</f>
        <v>1.1658499272919836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84</v>
      </c>
      <c r="F23" s="6">
        <f>E23*100/E29</f>
        <v>1.025766271828062</v>
      </c>
      <c r="G23" s="5">
        <v>18605</v>
      </c>
      <c r="H23" s="6">
        <f>G23*100/G29</f>
        <v>1.2298720417462399</v>
      </c>
      <c r="I23" s="5">
        <v>1474</v>
      </c>
      <c r="J23" s="6">
        <f>I23*100/I29</f>
        <v>1.238978221217292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54</v>
      </c>
      <c r="F24" s="6">
        <f>E24*100/E29</f>
        <v>0.65942117474661133</v>
      </c>
      <c r="G24" s="5">
        <v>14641</v>
      </c>
      <c r="H24" s="6">
        <f>G24*100/G29</f>
        <v>0.96783426837982789</v>
      </c>
      <c r="I24" s="5">
        <v>1198</v>
      </c>
      <c r="J24" s="6">
        <f>I24*100/I29</f>
        <v>1.0069850129025208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134</v>
      </c>
      <c r="F25" s="6">
        <f>E25*100/E29</f>
        <v>1.63634143363048</v>
      </c>
      <c r="G25" s="5">
        <v>51027</v>
      </c>
      <c r="H25" s="6">
        <f>G25*100/G29</f>
        <v>3.3731083404560804</v>
      </c>
      <c r="I25" s="5">
        <v>4248</v>
      </c>
      <c r="J25" s="6">
        <f>I25*100/I29</f>
        <v>3.5706780758012591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137</v>
      </c>
      <c r="F26" s="6">
        <f>E26*100/E29</f>
        <v>1.6729759433386251</v>
      </c>
      <c r="G26" s="5">
        <v>93797</v>
      </c>
      <c r="H26" s="6">
        <f>G26*100/G29</f>
        <v>6.2003927922425186</v>
      </c>
      <c r="I26" s="5">
        <v>7827</v>
      </c>
      <c r="J26" s="6">
        <f>I26*100/I29</f>
        <v>6.579024787969975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91</v>
      </c>
      <c r="F27" s="6">
        <f>E27*100/E29</f>
        <v>1.1112467944804005</v>
      </c>
      <c r="G27" s="5">
        <v>132059</v>
      </c>
      <c r="H27" s="6">
        <f>G27*100/G29</f>
        <v>8.7296786864265883</v>
      </c>
      <c r="I27" s="5">
        <v>10753</v>
      </c>
      <c r="J27" s="6">
        <f>I27*100/I29</f>
        <v>9.038489018147585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88</v>
      </c>
      <c r="F28" s="6">
        <f>E28*100/E29</f>
        <v>1.0746122847722555</v>
      </c>
      <c r="G28" s="5">
        <v>1093115</v>
      </c>
      <c r="H28" s="6">
        <f>G28*100/G29</f>
        <v>72.259692389865137</v>
      </c>
      <c r="I28" s="5">
        <v>86813</v>
      </c>
      <c r="J28" s="6">
        <f>I28*100/I29</f>
        <v>72.971110121123985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8189</v>
      </c>
      <c r="F29" s="9">
        <f t="shared" si="0"/>
        <v>100.00000000000003</v>
      </c>
      <c r="G29" s="9">
        <f t="shared" si="0"/>
        <v>1512759</v>
      </c>
      <c r="H29" s="9">
        <f t="shared" si="0"/>
        <v>100</v>
      </c>
      <c r="I29" s="9">
        <f t="shared" si="0"/>
        <v>118969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24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3934</v>
      </c>
      <c r="F10" s="6">
        <f>E10*100/E29</f>
        <v>49.168853893263339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1584</v>
      </c>
      <c r="F11" s="6">
        <f>E11*100/E29</f>
        <v>19.797525309336333</v>
      </c>
      <c r="G11" s="5">
        <v>5463</v>
      </c>
      <c r="H11" s="6">
        <f>G11*100/G29</f>
        <v>0.30366566649138588</v>
      </c>
      <c r="I11" s="5">
        <v>297</v>
      </c>
      <c r="J11" s="6">
        <f>I11*100/I29</f>
        <v>0.92376597928524773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501</v>
      </c>
      <c r="F12" s="6">
        <f>E12*100/E29</f>
        <v>6.2617172853393326</v>
      </c>
      <c r="G12" s="5">
        <v>7044</v>
      </c>
      <c r="H12" s="6">
        <f>G12*100/G29</f>
        <v>0.39154694394386269</v>
      </c>
      <c r="I12" s="5">
        <v>395</v>
      </c>
      <c r="J12" s="6">
        <f>I12*100/I29</f>
        <v>1.2285776492177538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354</v>
      </c>
      <c r="F13" s="6">
        <f>E13*100/E29</f>
        <v>4.4244469441319838</v>
      </c>
      <c r="G13" s="5">
        <v>8625</v>
      </c>
      <c r="H13" s="6">
        <f>G13*100/G29</f>
        <v>0.47942822139633956</v>
      </c>
      <c r="I13" s="5">
        <v>489</v>
      </c>
      <c r="J13" s="6">
        <f>I13*100/I29</f>
        <v>1.5209480264999533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184</v>
      </c>
      <c r="F14" s="6">
        <f>E14*100/E29</f>
        <v>2.2997125359330082</v>
      </c>
      <c r="G14" s="5">
        <v>6301</v>
      </c>
      <c r="H14" s="6">
        <f>G14*100/G29</f>
        <v>0.35024663455285049</v>
      </c>
      <c r="I14" s="5">
        <v>361</v>
      </c>
      <c r="J14" s="6">
        <f>I14*100/I29</f>
        <v>1.1228266616901497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140</v>
      </c>
      <c r="F15" s="6">
        <f>E15*100/E29</f>
        <v>1.7497812773403325</v>
      </c>
      <c r="G15" s="5">
        <v>6170</v>
      </c>
      <c r="H15" s="6">
        <f>G15*100/G29</f>
        <v>0.34296488417570031</v>
      </c>
      <c r="I15" s="5">
        <v>363</v>
      </c>
      <c r="J15" s="6">
        <f>I15*100/I29</f>
        <v>1.1290473080153027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110</v>
      </c>
      <c r="F16" s="6">
        <f>E16*100/E29</f>
        <v>1.3748281464816898</v>
      </c>
      <c r="G16" s="5">
        <v>6005</v>
      </c>
      <c r="H16" s="6">
        <f>G16*100/G29</f>
        <v>0.33379321385333555</v>
      </c>
      <c r="I16" s="5">
        <v>357</v>
      </c>
      <c r="J16" s="6">
        <f>I16*100/I29</f>
        <v>1.1103853690398433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111</v>
      </c>
      <c r="F17" s="6">
        <f>E17*100/E29</f>
        <v>1.387326584176978</v>
      </c>
      <c r="G17" s="5">
        <v>7188</v>
      </c>
      <c r="H17" s="6">
        <f>G17*100/G29</f>
        <v>0.39955131077065376</v>
      </c>
      <c r="I17" s="5">
        <v>418</v>
      </c>
      <c r="J17" s="6">
        <f>I17*100/I29</f>
        <v>1.3001150819570153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73</v>
      </c>
      <c r="F18" s="6">
        <f>E18*100/E29</f>
        <v>0.91238595175603054</v>
      </c>
      <c r="G18" s="5">
        <v>5470</v>
      </c>
      <c r="H18" s="6">
        <f>G18*100/G29</f>
        <v>0.30405476765657707</v>
      </c>
      <c r="I18" s="5">
        <v>323</v>
      </c>
      <c r="J18" s="6">
        <f>I18*100/I29</f>
        <v>1.0046343815122392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70</v>
      </c>
      <c r="F19" s="6">
        <f>E19*100/E29</f>
        <v>0.87489063867016625</v>
      </c>
      <c r="G19" s="5">
        <v>5928</v>
      </c>
      <c r="H19" s="6">
        <f>G19*100/G29</f>
        <v>0.32951310103623199</v>
      </c>
      <c r="I19" s="5">
        <v>354</v>
      </c>
      <c r="J19" s="6">
        <f>I19*100/I29</f>
        <v>1.1010543995521134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62</v>
      </c>
      <c r="F20" s="6">
        <f>E20*100/E29</f>
        <v>0.77490313710786152</v>
      </c>
      <c r="G20" s="5">
        <v>5899</v>
      </c>
      <c r="H20" s="6">
        <f>G20*100/G29</f>
        <v>0.32790111049472548</v>
      </c>
      <c r="I20" s="5">
        <v>360</v>
      </c>
      <c r="J20" s="6">
        <f>I20*100/I29</f>
        <v>1.119716338527573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191</v>
      </c>
      <c r="F21" s="6">
        <f>E21*100/E29</f>
        <v>2.3872015998000249</v>
      </c>
      <c r="G21" s="5">
        <v>23137</v>
      </c>
      <c r="H21" s="6">
        <f>G21*100/G29</f>
        <v>1.2860905227185053</v>
      </c>
      <c r="I21" s="5">
        <v>1522</v>
      </c>
      <c r="J21" s="6">
        <f>I21*100/I29</f>
        <v>4.7339118534415725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105</v>
      </c>
      <c r="F22" s="6">
        <f>E22*100/E29</f>
        <v>1.3123359580052494</v>
      </c>
      <c r="G22" s="5">
        <v>18065</v>
      </c>
      <c r="H22" s="6">
        <f>G22*100/G29</f>
        <v>1.0041589355970868</v>
      </c>
      <c r="I22" s="5">
        <v>1330</v>
      </c>
      <c r="J22" s="6">
        <f>I22*100/I29</f>
        <v>4.1367298062268674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80</v>
      </c>
      <c r="F23" s="6">
        <f>E23*100/E29</f>
        <v>0.99987501562304715</v>
      </c>
      <c r="G23" s="5">
        <v>17920</v>
      </c>
      <c r="H23" s="6">
        <f>G23*100/G29</f>
        <v>0.99609898288955423</v>
      </c>
      <c r="I23" s="5">
        <v>1406</v>
      </c>
      <c r="J23" s="6">
        <f>I23*100/I29</f>
        <v>4.3731143665826879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74</v>
      </c>
      <c r="F24" s="6">
        <f>E24*100/E29</f>
        <v>0.92488438945131857</v>
      </c>
      <c r="G24" s="5">
        <v>20258</v>
      </c>
      <c r="H24" s="6">
        <f>G24*100/G29</f>
        <v>1.1260587720634256</v>
      </c>
      <c r="I24" s="5">
        <v>1664</v>
      </c>
      <c r="J24" s="6">
        <f>I24*100/I29</f>
        <v>5.175577742527449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110</v>
      </c>
      <c r="F25" s="6">
        <f>E25*100/E29</f>
        <v>1.3748281464816898</v>
      </c>
      <c r="G25" s="5">
        <v>42260</v>
      </c>
      <c r="H25" s="6">
        <f>G25*100/G29</f>
        <v>2.3490593201402099</v>
      </c>
      <c r="I25" s="5">
        <v>3678</v>
      </c>
      <c r="J25" s="6">
        <f>I25*100/I29</f>
        <v>11.439768591956705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138</v>
      </c>
      <c r="F26" s="6">
        <f>E26*100/E29</f>
        <v>1.7247844019497562</v>
      </c>
      <c r="G26" s="5">
        <v>99617</v>
      </c>
      <c r="H26" s="6">
        <f>G26*100/G29</f>
        <v>5.5372986818364245</v>
      </c>
      <c r="I26" s="5">
        <v>8843</v>
      </c>
      <c r="J26" s="6">
        <f>I26*100/I29</f>
        <v>27.504587726664802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82</v>
      </c>
      <c r="F27" s="6">
        <f>E27*100/E29</f>
        <v>1.0248718910136232</v>
      </c>
      <c r="G27" s="5">
        <v>111858</v>
      </c>
      <c r="H27" s="6">
        <f>G27*100/G29</f>
        <v>6.2177254479944057</v>
      </c>
      <c r="I27" s="5">
        <v>9991</v>
      </c>
      <c r="J27" s="6">
        <f>I27*100/I29</f>
        <v>31.075238717302728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98</v>
      </c>
      <c r="F28" s="6">
        <f>E28*100/E29</f>
        <v>1.2248468941382327</v>
      </c>
      <c r="G28" s="5">
        <v>1401810</v>
      </c>
      <c r="H28" s="6">
        <f>G28*100/G29</f>
        <v>77.920843482388719</v>
      </c>
      <c r="I28" s="5"/>
      <c r="J28" s="6">
        <f>I28*100/I29</f>
        <v>0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8001</v>
      </c>
      <c r="F29" s="9">
        <f t="shared" si="0"/>
        <v>100</v>
      </c>
      <c r="G29" s="9">
        <f t="shared" si="0"/>
        <v>1799018</v>
      </c>
      <c r="H29" s="9">
        <f t="shared" si="0"/>
        <v>100</v>
      </c>
      <c r="I29" s="9">
        <f t="shared" si="0"/>
        <v>32151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23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4003</v>
      </c>
      <c r="F10" s="6">
        <f>E10*100/E29</f>
        <v>51.156549520766774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1576</v>
      </c>
      <c r="F11" s="6">
        <f>E11*100/E29</f>
        <v>20.140575079872203</v>
      </c>
      <c r="G11" s="5">
        <v>5433</v>
      </c>
      <c r="H11" s="6">
        <f>G11*100/G29</f>
        <v>0.32094412984739057</v>
      </c>
      <c r="I11" s="5">
        <v>294</v>
      </c>
      <c r="J11" s="6">
        <f>I11*100/I29</f>
        <v>0.20618122909259221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470</v>
      </c>
      <c r="F12" s="6">
        <f>E12*100/E29</f>
        <v>6.0063897763578273</v>
      </c>
      <c r="G12" s="5">
        <v>6625</v>
      </c>
      <c r="H12" s="6">
        <f>G12*100/G29</f>
        <v>0.39135926012128885</v>
      </c>
      <c r="I12" s="5">
        <v>376</v>
      </c>
      <c r="J12" s="6">
        <f>I12*100/I29</f>
        <v>0.263687558295288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303</v>
      </c>
      <c r="F13" s="6">
        <f>E13*100/E29</f>
        <v>3.8722044728434506</v>
      </c>
      <c r="G13" s="5">
        <v>7312</v>
      </c>
      <c r="H13" s="6">
        <f>G13*100/G29</f>
        <v>0.4319424769821682</v>
      </c>
      <c r="I13" s="5">
        <v>414</v>
      </c>
      <c r="J13" s="6">
        <f>I13*100/I29</f>
        <v>0.29033683280385431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202</v>
      </c>
      <c r="F14" s="6">
        <f>E14*100/E29</f>
        <v>2.5814696485623001</v>
      </c>
      <c r="G14" s="5">
        <v>6956</v>
      </c>
      <c r="H14" s="6">
        <f>G14*100/G29</f>
        <v>0.41091245485338651</v>
      </c>
      <c r="I14" s="5">
        <v>401</v>
      </c>
      <c r="J14" s="6">
        <f>I14*100/I29</f>
        <v>0.28121997573513424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137</v>
      </c>
      <c r="F15" s="6">
        <f>E15*100/E29</f>
        <v>1.7507987220447285</v>
      </c>
      <c r="G15" s="5">
        <v>6088</v>
      </c>
      <c r="H15" s="6">
        <f>G15*100/G29</f>
        <v>0.35963700764051421</v>
      </c>
      <c r="I15" s="5">
        <v>354</v>
      </c>
      <c r="J15" s="6">
        <f>I15*100/I29</f>
        <v>0.24825903094822327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93</v>
      </c>
      <c r="F16" s="6">
        <f>E16*100/E29</f>
        <v>1.1884984025559104</v>
      </c>
      <c r="G16" s="5">
        <v>5057</v>
      </c>
      <c r="H16" s="6">
        <f>G16*100/G29</f>
        <v>0.29873264580126158</v>
      </c>
      <c r="I16" s="5">
        <v>292</v>
      </c>
      <c r="J16" s="6">
        <f>I16*100/I29</f>
        <v>0.20477863569740451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62</v>
      </c>
      <c r="F17" s="6">
        <f>E17*100/E29</f>
        <v>0.792332268370607</v>
      </c>
      <c r="G17" s="5">
        <v>4018</v>
      </c>
      <c r="H17" s="6">
        <f>G17*100/G29</f>
        <v>0.23735569919506999</v>
      </c>
      <c r="I17" s="5">
        <v>235</v>
      </c>
      <c r="J17" s="6">
        <f>I17*100/I29</f>
        <v>0.164804723934555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85</v>
      </c>
      <c r="F18" s="6">
        <f>E18*100/E29</f>
        <v>1.0862619808306708</v>
      </c>
      <c r="G18" s="5">
        <v>6297</v>
      </c>
      <c r="H18" s="6">
        <f>G18*100/G29</f>
        <v>0.37198328467679337</v>
      </c>
      <c r="I18" s="5">
        <v>370</v>
      </c>
      <c r="J18" s="6">
        <f>I18*100/I29</f>
        <v>0.25947977810972489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60</v>
      </c>
      <c r="F19" s="6">
        <f>E19*100/E29</f>
        <v>0.76677316293929709</v>
      </c>
      <c r="G19" s="5">
        <v>5109</v>
      </c>
      <c r="H19" s="6">
        <f>G19*100/G29</f>
        <v>0.30180444678636453</v>
      </c>
      <c r="I19" s="5">
        <v>307</v>
      </c>
      <c r="J19" s="6">
        <f>I19*100/I29</f>
        <v>0.21529808616131227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44</v>
      </c>
      <c r="F20" s="6">
        <f>E20*100/E29</f>
        <v>0.56230031948881787</v>
      </c>
      <c r="G20" s="5">
        <v>4192</v>
      </c>
      <c r="H20" s="6">
        <f>G20*100/G29</f>
        <v>0.24763441787599139</v>
      </c>
      <c r="I20" s="5">
        <v>250</v>
      </c>
      <c r="J20" s="6">
        <f>I20*100/I29</f>
        <v>0.17532417439846276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182</v>
      </c>
      <c r="F21" s="6">
        <f>E21*100/E29</f>
        <v>2.3258785942492013</v>
      </c>
      <c r="G21" s="5">
        <v>22265</v>
      </c>
      <c r="H21" s="6">
        <f>G21*100/G29</f>
        <v>1.3152624794868675</v>
      </c>
      <c r="I21" s="5">
        <v>1466</v>
      </c>
      <c r="J21" s="6">
        <f>I21*100/I29</f>
        <v>1.0281009586725856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100</v>
      </c>
      <c r="F22" s="6">
        <f>E22*100/E29</f>
        <v>1.2779552715654952</v>
      </c>
      <c r="G22" s="5">
        <v>17548</v>
      </c>
      <c r="H22" s="6">
        <f>G22*100/G29</f>
        <v>1.0366146862805097</v>
      </c>
      <c r="I22" s="5">
        <v>1322</v>
      </c>
      <c r="J22" s="6">
        <f>I22*100/I29</f>
        <v>0.92711423421907102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66</v>
      </c>
      <c r="F23" s="6">
        <f>E23*100/E29</f>
        <v>0.8434504792332268</v>
      </c>
      <c r="G23" s="5">
        <v>14655</v>
      </c>
      <c r="H23" s="6">
        <f>G23*100/G29</f>
        <v>0.86571621993622472</v>
      </c>
      <c r="I23" s="5">
        <v>1084</v>
      </c>
      <c r="J23" s="6">
        <f>I23*100/I29</f>
        <v>0.76020562019173454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46</v>
      </c>
      <c r="F24" s="6">
        <f>E24*100/E29</f>
        <v>0.58785942492012777</v>
      </c>
      <c r="G24" s="5">
        <v>12614</v>
      </c>
      <c r="H24" s="6">
        <f>G24*100/G29</f>
        <v>0.74514803127093399</v>
      </c>
      <c r="I24" s="5">
        <v>1038</v>
      </c>
      <c r="J24" s="6">
        <f>I24*100/I29</f>
        <v>0.7279459721024174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116</v>
      </c>
      <c r="F25" s="6">
        <f>E25*100/E29</f>
        <v>1.4824281150159744</v>
      </c>
      <c r="G25" s="5">
        <v>44460</v>
      </c>
      <c r="H25" s="6">
        <f>G25*100/G29</f>
        <v>2.6263898422630194</v>
      </c>
      <c r="I25" s="5">
        <v>3678</v>
      </c>
      <c r="J25" s="6">
        <f>I25*100/I29</f>
        <v>2.5793692537501842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116</v>
      </c>
      <c r="F26" s="6">
        <f>E26*100/E29</f>
        <v>1.4824281150159744</v>
      </c>
      <c r="G26" s="5">
        <v>81857</v>
      </c>
      <c r="H26" s="6">
        <f>G26*100/G29</f>
        <v>4.8355464084148441</v>
      </c>
      <c r="I26" s="5">
        <v>7391</v>
      </c>
      <c r="J26" s="6">
        <f>I26*100/I29</f>
        <v>5.1832838919161528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82</v>
      </c>
      <c r="F27" s="6">
        <f>E27*100/E29</f>
        <v>1.0479233226837061</v>
      </c>
      <c r="G27" s="5">
        <v>113895</v>
      </c>
      <c r="H27" s="6">
        <f>G27*100/G29</f>
        <v>6.7281302538134637</v>
      </c>
      <c r="I27" s="5">
        <v>10240</v>
      </c>
      <c r="J27" s="6">
        <f>I27*100/I29</f>
        <v>7.1812781833610346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82</v>
      </c>
      <c r="F28" s="6">
        <f>E28*100/E29</f>
        <v>1.0479233226837061</v>
      </c>
      <c r="G28" s="5">
        <v>1328437</v>
      </c>
      <c r="H28" s="6">
        <f>G28*100/G29</f>
        <v>78.474886254753912</v>
      </c>
      <c r="I28" s="5">
        <v>113081</v>
      </c>
      <c r="J28" s="6">
        <f>I28*100/I29</f>
        <v>79.303331860610271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7825</v>
      </c>
      <c r="F29" s="9">
        <f t="shared" si="0"/>
        <v>99.999999999999986</v>
      </c>
      <c r="G29" s="9">
        <f t="shared" si="0"/>
        <v>1692818</v>
      </c>
      <c r="H29" s="9">
        <f t="shared" si="0"/>
        <v>100</v>
      </c>
      <c r="I29" s="9">
        <f t="shared" si="0"/>
        <v>142593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22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4002</v>
      </c>
      <c r="F10" s="6">
        <f>E10*100/E29</f>
        <v>52.068696330991415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1634</v>
      </c>
      <c r="F11" s="6">
        <f>E11*100/E29</f>
        <v>21.259432734842569</v>
      </c>
      <c r="G11" s="5">
        <v>5273</v>
      </c>
      <c r="H11" s="6">
        <f>G11*100/G29</f>
        <v>0.43193342016235386</v>
      </c>
      <c r="I11" s="5">
        <v>261</v>
      </c>
      <c r="J11" s="6">
        <f>I11*100/I29</f>
        <v>0.2708452238883412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483</v>
      </c>
      <c r="F12" s="6">
        <f>E12*100/E29</f>
        <v>6.2841530054644812</v>
      </c>
      <c r="G12" s="5">
        <v>6749</v>
      </c>
      <c r="H12" s="6">
        <f>G12*100/G29</f>
        <v>0.55283873557286678</v>
      </c>
      <c r="I12" s="5">
        <v>353</v>
      </c>
      <c r="J12" s="6">
        <f>I12*100/I29</f>
        <v>0.36631557100607065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248</v>
      </c>
      <c r="F13" s="6">
        <f>E13*100/E29</f>
        <v>3.2266458495966694</v>
      </c>
      <c r="G13" s="5">
        <v>6063</v>
      </c>
      <c r="H13" s="6">
        <f>G13*100/G29</f>
        <v>0.49664561472489127</v>
      </c>
      <c r="I13" s="5">
        <v>315</v>
      </c>
      <c r="J13" s="6">
        <f>I13*100/I29</f>
        <v>0.3268821667617911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177</v>
      </c>
      <c r="F14" s="6">
        <f>E14*100/E29</f>
        <v>2.3028883684621388</v>
      </c>
      <c r="G14" s="5">
        <v>6080</v>
      </c>
      <c r="H14" s="6">
        <f>G14*100/G29</f>
        <v>0.49803815562054082</v>
      </c>
      <c r="I14" s="5">
        <v>322</v>
      </c>
      <c r="J14" s="6">
        <f>I14*100/I29</f>
        <v>0.33414621491205315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112</v>
      </c>
      <c r="F15" s="6">
        <f>E15*100/E29</f>
        <v>1.4571948998178506</v>
      </c>
      <c r="G15" s="5">
        <v>5061</v>
      </c>
      <c r="H15" s="6">
        <f>G15*100/G29</f>
        <v>0.41456761605190084</v>
      </c>
      <c r="I15" s="5">
        <v>269</v>
      </c>
      <c r="J15" s="6">
        <f>I15*100/I29</f>
        <v>0.27914699320292635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95</v>
      </c>
      <c r="F16" s="6">
        <f>E16*100/E29</f>
        <v>1.2360135310954983</v>
      </c>
      <c r="G16" s="5">
        <v>5193</v>
      </c>
      <c r="H16" s="6">
        <f>G16*100/G29</f>
        <v>0.42538028653576782</v>
      </c>
      <c r="I16" s="5">
        <v>289</v>
      </c>
      <c r="J16" s="6">
        <f>I16*100/I29</f>
        <v>0.29990141648938928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75</v>
      </c>
      <c r="F17" s="6">
        <f>E17*100/E29</f>
        <v>0.97580015612802495</v>
      </c>
      <c r="G17" s="5">
        <v>4812</v>
      </c>
      <c r="H17" s="6">
        <f>G17*100/G29</f>
        <v>0.3941709876391517</v>
      </c>
      <c r="I17" s="5">
        <v>255</v>
      </c>
      <c r="J17" s="6">
        <f>I17*100/I29</f>
        <v>0.26461889690240231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57</v>
      </c>
      <c r="F18" s="6">
        <f>E18*100/E29</f>
        <v>0.74160811865729903</v>
      </c>
      <c r="G18" s="5">
        <v>4289</v>
      </c>
      <c r="H18" s="6">
        <f>G18*100/G29</f>
        <v>0.35132987655534531</v>
      </c>
      <c r="I18" s="5">
        <v>229</v>
      </c>
      <c r="J18" s="6">
        <f>I18*100/I29</f>
        <v>0.23763814663000052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59</v>
      </c>
      <c r="F19" s="6">
        <f>E19*100/E29</f>
        <v>0.76762945615404632</v>
      </c>
      <c r="G19" s="5">
        <v>5017</v>
      </c>
      <c r="H19" s="6">
        <f>G19*100/G29</f>
        <v>0.41096339255727848</v>
      </c>
      <c r="I19" s="5">
        <v>268</v>
      </c>
      <c r="J19" s="6">
        <f>I19*100/I29</f>
        <v>0.27810927203860325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36</v>
      </c>
      <c r="F20" s="6">
        <f>E20*100/E29</f>
        <v>0.46838407494145201</v>
      </c>
      <c r="G20" s="5">
        <v>3421</v>
      </c>
      <c r="H20" s="6">
        <f>G20*100/G29</f>
        <v>0.28022837670688655</v>
      </c>
      <c r="I20" s="5">
        <v>205</v>
      </c>
      <c r="J20" s="6">
        <f>I20*100/I29</f>
        <v>0.21273283868624501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150</v>
      </c>
      <c r="F21" s="6">
        <f>E21*100/E29</f>
        <v>1.9516003122560499</v>
      </c>
      <c r="G21" s="5">
        <v>18336</v>
      </c>
      <c r="H21" s="6">
        <f>G21*100/G29</f>
        <v>1.5019782272135256</v>
      </c>
      <c r="I21" s="5">
        <v>1107</v>
      </c>
      <c r="J21" s="6">
        <f>I21*100/I29</f>
        <v>1.1487573289057231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84</v>
      </c>
      <c r="F22" s="6">
        <f>E22*100/E29</f>
        <v>1.0928961748633881</v>
      </c>
      <c r="G22" s="5">
        <v>14659</v>
      </c>
      <c r="H22" s="6">
        <f>G22*100/G29</f>
        <v>1.2007798229015638</v>
      </c>
      <c r="I22" s="5">
        <v>1005</v>
      </c>
      <c r="J22" s="6">
        <f>I22*100/I29</f>
        <v>1.042909770144762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70</v>
      </c>
      <c r="F23" s="6">
        <f>E23*100/E29</f>
        <v>0.91074681238615662</v>
      </c>
      <c r="G23" s="5">
        <v>15714</v>
      </c>
      <c r="H23" s="6">
        <f>G23*100/G29</f>
        <v>1.2871992726021675</v>
      </c>
      <c r="I23" s="5">
        <v>1162</v>
      </c>
      <c r="J23" s="6">
        <f>I23*100/I29</f>
        <v>1.2058319929434962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43</v>
      </c>
      <c r="F24" s="6">
        <f>E24*100/E29</f>
        <v>0.55945875618006768</v>
      </c>
      <c r="G24" s="5">
        <v>11675</v>
      </c>
      <c r="H24" s="6">
        <f>G24*100/G29</f>
        <v>0.95634793862990364</v>
      </c>
      <c r="I24" s="5">
        <v>896</v>
      </c>
      <c r="J24" s="6">
        <f>I24*100/I29</f>
        <v>0.92979816323353914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118</v>
      </c>
      <c r="F25" s="6">
        <f>E25*100/E29</f>
        <v>1.5352589123080926</v>
      </c>
      <c r="G25" s="5">
        <v>45319</v>
      </c>
      <c r="H25" s="6">
        <f>G25*100/G29</f>
        <v>3.7122682852906723</v>
      </c>
      <c r="I25" s="5">
        <v>3508</v>
      </c>
      <c r="J25" s="6">
        <f>I25*100/I29</f>
        <v>3.6403258444455973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102</v>
      </c>
      <c r="F26" s="6">
        <f>E26*100/E29</f>
        <v>1.3270882123341139</v>
      </c>
      <c r="G26" s="5">
        <v>71275</v>
      </c>
      <c r="H26" s="6">
        <f>G26*100/G29</f>
        <v>5.8384324904365208</v>
      </c>
      <c r="I26" s="5">
        <v>6659</v>
      </c>
      <c r="J26" s="6">
        <f>I26*100/I29</f>
        <v>6.910185233227832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68</v>
      </c>
      <c r="F27" s="6">
        <f>E27*100/E29</f>
        <v>0.88472547488940934</v>
      </c>
      <c r="G27" s="5">
        <v>95065</v>
      </c>
      <c r="H27" s="6">
        <f>G27*100/G29</f>
        <v>7.7871706026425516</v>
      </c>
      <c r="I27" s="5">
        <v>7486</v>
      </c>
      <c r="J27" s="6">
        <f>I27*100/I29</f>
        <v>7.7683806361230738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73</v>
      </c>
      <c r="F28" s="6">
        <f>E28*100/E29</f>
        <v>0.94977881863127767</v>
      </c>
      <c r="G28" s="5">
        <v>896789</v>
      </c>
      <c r="H28" s="6">
        <f>G28*100/G29</f>
        <v>73.459726898156106</v>
      </c>
      <c r="I28" s="5">
        <v>71776</v>
      </c>
      <c r="J28" s="6">
        <f>I28*100/I29</f>
        <v>74.483474290458147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7686</v>
      </c>
      <c r="F29" s="9">
        <f t="shared" si="0"/>
        <v>99.999999999999972</v>
      </c>
      <c r="G29" s="9">
        <f t="shared" si="0"/>
        <v>1220790</v>
      </c>
      <c r="H29" s="9">
        <f t="shared" si="0"/>
        <v>100</v>
      </c>
      <c r="I29" s="9">
        <f t="shared" si="0"/>
        <v>96365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4057</v>
      </c>
      <c r="F10" s="6">
        <f>E10*100/E29</f>
        <v>53.508309153257713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1602</v>
      </c>
      <c r="F11" s="6">
        <f>E11*100/E29</f>
        <v>21.128989712476919</v>
      </c>
      <c r="G11" s="5">
        <v>5464</v>
      </c>
      <c r="H11" s="6">
        <f>G11*100/G29</f>
        <v>0.53351559830103013</v>
      </c>
      <c r="I11" s="5">
        <v>268</v>
      </c>
      <c r="J11" s="6">
        <f>I11*100/I29</f>
        <v>0.33919327688549694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466</v>
      </c>
      <c r="F12" s="6">
        <f>E12*100/E29</f>
        <v>6.1461355842785546</v>
      </c>
      <c r="G12" s="5">
        <v>6504</v>
      </c>
      <c r="H12" s="6">
        <f>G12*100/G29</f>
        <v>0.63506322316066988</v>
      </c>
      <c r="I12" s="5">
        <v>335</v>
      </c>
      <c r="J12" s="6">
        <f>I12*100/I29</f>
        <v>0.4239915961068712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257</v>
      </c>
      <c r="F13" s="6">
        <f>E13*100/E29</f>
        <v>3.3896069638617781</v>
      </c>
      <c r="G13" s="5">
        <v>6218</v>
      </c>
      <c r="H13" s="6">
        <f>G13*100/G29</f>
        <v>0.60713762632426893</v>
      </c>
      <c r="I13" s="5">
        <v>317</v>
      </c>
      <c r="J13" s="6">
        <f>I13*100/I29</f>
        <v>0.40120995810709903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160</v>
      </c>
      <c r="F14" s="6">
        <f>E14*100/E29</f>
        <v>2.110261144816671</v>
      </c>
      <c r="G14" s="5">
        <v>5508</v>
      </c>
      <c r="H14" s="6">
        <f>G14*100/G29</f>
        <v>0.53781184396816872</v>
      </c>
      <c r="I14" s="5">
        <v>286</v>
      </c>
      <c r="J14" s="6">
        <f>I14*100/I29</f>
        <v>0.36197491488526912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117</v>
      </c>
      <c r="F15" s="6">
        <f>E15*100/E29</f>
        <v>1.5431284621471908</v>
      </c>
      <c r="G15" s="5">
        <v>5201</v>
      </c>
      <c r="H15" s="6">
        <f>G15*100/G29</f>
        <v>0.5078357662451789</v>
      </c>
      <c r="I15" s="5">
        <v>270</v>
      </c>
      <c r="J15" s="6">
        <f>I15*100/I29</f>
        <v>0.34172456999658274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79</v>
      </c>
      <c r="F16" s="6">
        <f>E16*100/E29</f>
        <v>1.0419414402532314</v>
      </c>
      <c r="G16" s="5">
        <v>4288</v>
      </c>
      <c r="H16" s="6">
        <f>G16*100/G29</f>
        <v>0.4186886686520529</v>
      </c>
      <c r="I16" s="5">
        <v>232</v>
      </c>
      <c r="J16" s="6">
        <f>I16*100/I29</f>
        <v>0.29363000088595259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71</v>
      </c>
      <c r="F17" s="6">
        <f>E17*100/E29</f>
        <v>0.93642838301239784</v>
      </c>
      <c r="G17" s="5">
        <v>4586</v>
      </c>
      <c r="H17" s="6">
        <f>G17*100/G29</f>
        <v>0.44778596885221894</v>
      </c>
      <c r="I17" s="5">
        <v>252</v>
      </c>
      <c r="J17" s="6">
        <f>I17*100/I29</f>
        <v>0.31894293199681056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56</v>
      </c>
      <c r="F18" s="6">
        <f>E18*100/E29</f>
        <v>0.73859140068583484</v>
      </c>
      <c r="G18" s="5">
        <v>4182</v>
      </c>
      <c r="H18" s="6">
        <f>G18*100/G29</f>
        <v>0.40833862227212808</v>
      </c>
      <c r="I18" s="5">
        <v>221</v>
      </c>
      <c r="J18" s="6">
        <f>I18*100/I29</f>
        <v>0.27970788877498071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49</v>
      </c>
      <c r="F19" s="6">
        <f>E19*100/E29</f>
        <v>0.64626747560010556</v>
      </c>
      <c r="G19" s="5">
        <v>4190</v>
      </c>
      <c r="H19" s="6">
        <f>G19*100/G29</f>
        <v>0.4091197578479715</v>
      </c>
      <c r="I19" s="5">
        <v>230</v>
      </c>
      <c r="J19" s="6">
        <f>I19*100/I29</f>
        <v>0.29109870777486679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34</v>
      </c>
      <c r="F20" s="6">
        <f>E20*100/E29</f>
        <v>0.44843049327354262</v>
      </c>
      <c r="G20" s="5">
        <v>3235</v>
      </c>
      <c r="H20" s="6">
        <f>G20*100/G29</f>
        <v>0.31587169848166774</v>
      </c>
      <c r="I20" s="5">
        <v>185</v>
      </c>
      <c r="J20" s="6">
        <f>I20*100/I29</f>
        <v>0.23414461277543633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139</v>
      </c>
      <c r="F21" s="6">
        <f>E21*100/E29</f>
        <v>1.833289369559483</v>
      </c>
      <c r="G21" s="5">
        <v>17231</v>
      </c>
      <c r="H21" s="6">
        <f>G21*100/G29</f>
        <v>1.6824683884196652</v>
      </c>
      <c r="I21" s="5">
        <v>1053</v>
      </c>
      <c r="J21" s="6">
        <f>I21*100/I29</f>
        <v>1.3327258229866727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82</v>
      </c>
      <c r="F22" s="6">
        <f>E22*100/E29</f>
        <v>1.0815088367185439</v>
      </c>
      <c r="G22" s="5">
        <v>13969</v>
      </c>
      <c r="H22" s="6">
        <f>G22*100/G29</f>
        <v>1.363960357369526</v>
      </c>
      <c r="I22" s="5">
        <v>962</v>
      </c>
      <c r="J22" s="6">
        <f>I22*100/I29</f>
        <v>1.217551986432269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58</v>
      </c>
      <c r="F23" s="6">
        <f>E23*100/E29</f>
        <v>0.76496966499604324</v>
      </c>
      <c r="G23" s="5">
        <v>12741</v>
      </c>
      <c r="H23" s="6">
        <f>G23*100/G29</f>
        <v>1.2440560464775667</v>
      </c>
      <c r="I23" s="5">
        <v>919</v>
      </c>
      <c r="J23" s="6">
        <f>I23*100/I29</f>
        <v>1.1631291845439242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38</v>
      </c>
      <c r="F24" s="6">
        <f>E24*100/E29</f>
        <v>0.50118702189395936</v>
      </c>
      <c r="G24" s="5">
        <v>10309</v>
      </c>
      <c r="H24" s="6">
        <f>G24*100/G29</f>
        <v>1.0065908314211784</v>
      </c>
      <c r="I24" s="5">
        <v>769</v>
      </c>
      <c r="J24" s="6">
        <f>I24*100/I29</f>
        <v>0.97328220121248943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106</v>
      </c>
      <c r="F25" s="6">
        <f>E25*100/E29</f>
        <v>1.3980480084410445</v>
      </c>
      <c r="G25" s="5">
        <v>41228</v>
      </c>
      <c r="H25" s="6">
        <f>G25*100/G29</f>
        <v>4.0255821901088709</v>
      </c>
      <c r="I25" s="5">
        <v>3296</v>
      </c>
      <c r="J25" s="6">
        <f>I25*100/I29</f>
        <v>4.1715710470693956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97</v>
      </c>
      <c r="F26" s="6">
        <f>E26*100/E29</f>
        <v>1.2793458190451068</v>
      </c>
      <c r="G26" s="5">
        <v>70129</v>
      </c>
      <c r="H26" s="6">
        <f>G26*100/G29</f>
        <v>6.8475320997900697</v>
      </c>
      <c r="I26" s="5">
        <v>5768</v>
      </c>
      <c r="J26" s="6">
        <f>I26*100/I29</f>
        <v>7.3002493323714424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59</v>
      </c>
      <c r="F27" s="6">
        <f>E27*100/E29</f>
        <v>0.77815879715114744</v>
      </c>
      <c r="G27" s="5">
        <v>82397</v>
      </c>
      <c r="H27" s="6">
        <f>G27*100/G29</f>
        <v>8.045403505345897</v>
      </c>
      <c r="I27" s="5">
        <v>7013</v>
      </c>
      <c r="J27" s="6">
        <f>I27*100/I29</f>
        <v>8.8759792940223505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55</v>
      </c>
      <c r="F28" s="6">
        <f>E28*100/E29</f>
        <v>0.72540226853073064</v>
      </c>
      <c r="G28" s="5">
        <v>726770</v>
      </c>
      <c r="H28" s="6">
        <f>G28*100/G29</f>
        <v>70.963237806961871</v>
      </c>
      <c r="I28" s="5">
        <v>56635</v>
      </c>
      <c r="J28" s="6">
        <f>I28*100/I29</f>
        <v>71.679892673172091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7582</v>
      </c>
      <c r="F29" s="9">
        <f t="shared" si="0"/>
        <v>100.00000000000001</v>
      </c>
      <c r="G29" s="9">
        <f t="shared" si="0"/>
        <v>1024150</v>
      </c>
      <c r="H29" s="9">
        <f t="shared" si="0"/>
        <v>100</v>
      </c>
      <c r="I29" s="9">
        <f t="shared" si="0"/>
        <v>79011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20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4387</v>
      </c>
      <c r="F10" s="6">
        <f>E10*100/E29</f>
        <v>56.417181069958851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1626</v>
      </c>
      <c r="F11" s="6">
        <f>E11*100/E29</f>
        <v>20.910493827160494</v>
      </c>
      <c r="G11" s="5">
        <v>5384</v>
      </c>
      <c r="H11" s="6">
        <f>G11*100/G29</f>
        <v>0.62087305083455768</v>
      </c>
      <c r="I11" s="5">
        <v>267</v>
      </c>
      <c r="J11" s="6">
        <f>I11*100/I29</f>
        <v>0.41126274606450819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411</v>
      </c>
      <c r="F12" s="6">
        <f>E12*100/E29</f>
        <v>5.2854938271604937</v>
      </c>
      <c r="G12" s="5">
        <v>5724</v>
      </c>
      <c r="H12" s="6">
        <f>G12*100/G29</f>
        <v>0.66008123012202968</v>
      </c>
      <c r="I12" s="5">
        <v>410</v>
      </c>
      <c r="J12" s="6">
        <f>I12*100/I29</f>
        <v>0.63152706324512486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241</v>
      </c>
      <c r="F13" s="6">
        <f>E13*100/E29</f>
        <v>3.0992798353909463</v>
      </c>
      <c r="G13" s="5">
        <v>5803</v>
      </c>
      <c r="H13" s="6">
        <f>G13*100/G29</f>
        <v>0.66919136589764816</v>
      </c>
      <c r="I13" s="5">
        <v>433</v>
      </c>
      <c r="J13" s="6">
        <f>I13*100/I29</f>
        <v>0.66695419118326604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162</v>
      </c>
      <c r="F14" s="6">
        <f>E14*100/E29</f>
        <v>2.0833333333333335</v>
      </c>
      <c r="G14" s="5">
        <v>5547</v>
      </c>
      <c r="H14" s="6">
        <f>G14*100/G29</f>
        <v>0.6396699132576692</v>
      </c>
      <c r="I14" s="5">
        <v>441</v>
      </c>
      <c r="J14" s="6">
        <f>I14*100/I29</f>
        <v>0.67927667046609774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107</v>
      </c>
      <c r="F15" s="6">
        <f>E15*100/E29</f>
        <v>1.3760288065843622</v>
      </c>
      <c r="G15" s="5">
        <v>4783</v>
      </c>
      <c r="H15" s="6">
        <f>G15*100/G29</f>
        <v>0.55156682803523205</v>
      </c>
      <c r="I15" s="5">
        <v>379</v>
      </c>
      <c r="J15" s="6">
        <f>I15*100/I29</f>
        <v>0.5837774560241521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79</v>
      </c>
      <c r="F16" s="6">
        <f>E16*100/E29</f>
        <v>1.0159465020576133</v>
      </c>
      <c r="G16" s="5">
        <v>4250</v>
      </c>
      <c r="H16" s="6">
        <f>G16*100/G29</f>
        <v>0.49010224109340078</v>
      </c>
      <c r="I16" s="5">
        <v>321</v>
      </c>
      <c r="J16" s="6">
        <f>I16*100/I29</f>
        <v>0.49443948122362219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62</v>
      </c>
      <c r="F17" s="6">
        <f>E17*100/E29</f>
        <v>0.79732510288065839</v>
      </c>
      <c r="G17" s="5">
        <v>4038</v>
      </c>
      <c r="H17" s="6">
        <f>G17*100/G29</f>
        <v>0.46565478812591821</v>
      </c>
      <c r="I17" s="5">
        <v>321</v>
      </c>
      <c r="J17" s="6">
        <f>I17*100/I29</f>
        <v>0.49443948122362219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40</v>
      </c>
      <c r="F18" s="6">
        <f>E18*100/E29</f>
        <v>0.51440329218106995</v>
      </c>
      <c r="G18" s="5">
        <v>2950</v>
      </c>
      <c r="H18" s="6">
        <f>G18*100/G29</f>
        <v>0.34018861440600762</v>
      </c>
      <c r="I18" s="5">
        <v>236</v>
      </c>
      <c r="J18" s="6">
        <f>I18*100/I29</f>
        <v>0.36351313884353531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37</v>
      </c>
      <c r="F19" s="6">
        <f>E19*100/E29</f>
        <v>0.4758230452674897</v>
      </c>
      <c r="G19" s="5">
        <v>3138</v>
      </c>
      <c r="H19" s="6">
        <f>G19*100/G29</f>
        <v>0.36186843118849216</v>
      </c>
      <c r="I19" s="5">
        <v>250</v>
      </c>
      <c r="J19" s="6">
        <f>I19*100/I29</f>
        <v>0.38507747758849081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37</v>
      </c>
      <c r="F20" s="6">
        <f>E20*100/E29</f>
        <v>0.4758230452674897</v>
      </c>
      <c r="G20" s="5">
        <v>3515</v>
      </c>
      <c r="H20" s="6">
        <f>G20*100/G29</f>
        <v>0.40534338292783617</v>
      </c>
      <c r="I20" s="5">
        <v>290</v>
      </c>
      <c r="J20" s="6">
        <f>I20*100/I29</f>
        <v>0.44668987400264931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129</v>
      </c>
      <c r="F21" s="6">
        <f>E21*100/E29</f>
        <v>1.6589506172839505</v>
      </c>
      <c r="G21" s="5">
        <v>15566</v>
      </c>
      <c r="H21" s="6">
        <f>G21*100/G29</f>
        <v>1.7950427023199711</v>
      </c>
      <c r="I21" s="5">
        <v>1335</v>
      </c>
      <c r="J21" s="6">
        <f>I21*100/I29</f>
        <v>2.0563137303225409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71</v>
      </c>
      <c r="F22" s="6">
        <f>E22*100/E29</f>
        <v>0.9130658436213992</v>
      </c>
      <c r="G22" s="5">
        <v>12292</v>
      </c>
      <c r="H22" s="6">
        <f>G22*100/G29</f>
        <v>1.4174909994164899</v>
      </c>
      <c r="I22" s="5">
        <v>1017</v>
      </c>
      <c r="J22" s="6">
        <f>I22*100/I29</f>
        <v>1.5664951788299806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59</v>
      </c>
      <c r="F23" s="6">
        <f>E23*100/E29</f>
        <v>0.75874485596707819</v>
      </c>
      <c r="G23" s="5">
        <v>13150</v>
      </c>
      <c r="H23" s="6">
        <f>G23*100/G29</f>
        <v>1.5164339930301696</v>
      </c>
      <c r="I23" s="5">
        <v>1105</v>
      </c>
      <c r="J23" s="6">
        <f>I23*100/I29</f>
        <v>1.7020424509411294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36</v>
      </c>
      <c r="F24" s="6">
        <f>E24*100/E29</f>
        <v>0.46296296296296297</v>
      </c>
      <c r="G24" s="5">
        <v>10013</v>
      </c>
      <c r="H24" s="6">
        <f>G24*100/G29</f>
        <v>1.1546808800160522</v>
      </c>
      <c r="I24" s="5">
        <v>824</v>
      </c>
      <c r="J24" s="6">
        <f>I24*100/I29</f>
        <v>1.2692153661316656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97</v>
      </c>
      <c r="F25" s="6">
        <f>E25*100/E29</f>
        <v>1.2474279835390947</v>
      </c>
      <c r="G25" s="5">
        <v>37048</v>
      </c>
      <c r="H25" s="6">
        <f>G25*100/G29</f>
        <v>4.2723077242419558</v>
      </c>
      <c r="I25" s="5">
        <v>3124</v>
      </c>
      <c r="J25" s="6">
        <f>I25*100/I29</f>
        <v>4.811928159945781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96</v>
      </c>
      <c r="F26" s="6">
        <f>E26*100/E29</f>
        <v>1.2345679012345678</v>
      </c>
      <c r="G26" s="5">
        <v>67731</v>
      </c>
      <c r="H26" s="6">
        <f>G26*100/G29</f>
        <v>7.8106152685875596</v>
      </c>
      <c r="I26" s="5">
        <v>5915</v>
      </c>
      <c r="J26" s="6">
        <f>I26*100/I29</f>
        <v>9.1109331197436916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46</v>
      </c>
      <c r="F27" s="6">
        <f>E27*100/E29</f>
        <v>0.59156378600823045</v>
      </c>
      <c r="G27" s="5">
        <v>60920</v>
      </c>
      <c r="H27" s="6">
        <f>G27*100/G29</f>
        <v>7.0251831829199949</v>
      </c>
      <c r="I27" s="5">
        <v>4903</v>
      </c>
      <c r="J27" s="6">
        <f>I27*100/I29</f>
        <v>7.5521394904654819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53</v>
      </c>
      <c r="F28" s="6">
        <f>E28*100/E29</f>
        <v>0.68158436213991769</v>
      </c>
      <c r="G28" s="5">
        <v>605314</v>
      </c>
      <c r="H28" s="6">
        <f>G28*100/G29</f>
        <v>69.803705403579016</v>
      </c>
      <c r="I28" s="5">
        <v>43351</v>
      </c>
      <c r="J28" s="6">
        <f>I28*100/I29</f>
        <v>66.773974923754665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7776</v>
      </c>
      <c r="F29" s="9">
        <f t="shared" si="0"/>
        <v>100.00000000000001</v>
      </c>
      <c r="G29" s="9">
        <f t="shared" si="0"/>
        <v>867166</v>
      </c>
      <c r="H29" s="9">
        <f t="shared" si="0"/>
        <v>100</v>
      </c>
      <c r="I29" s="9">
        <f t="shared" si="0"/>
        <v>64922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19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4133</v>
      </c>
      <c r="F10" s="6">
        <f>E10*100/E29</f>
        <v>55.350207580018747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1647</v>
      </c>
      <c r="F11" s="6">
        <f>E11*100/E29</f>
        <v>22.057051024507835</v>
      </c>
      <c r="G11" s="5">
        <v>5223</v>
      </c>
      <c r="H11" s="6">
        <f>G11*100/G29</f>
        <v>0.66748712758167228</v>
      </c>
      <c r="I11" s="5">
        <v>253</v>
      </c>
      <c r="J11" s="6">
        <f>I11*100/I29</f>
        <v>0.427899739539289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417</v>
      </c>
      <c r="F12" s="6">
        <f>E12*100/E29</f>
        <v>5.5845721173161911</v>
      </c>
      <c r="G12" s="5">
        <v>5852</v>
      </c>
      <c r="H12" s="6">
        <f>G12*100/G29</f>
        <v>0.74787184962817277</v>
      </c>
      <c r="I12" s="5">
        <v>415</v>
      </c>
      <c r="J12" s="6">
        <f>I12*100/I29</f>
        <v>0.70189087710990083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214</v>
      </c>
      <c r="F13" s="6">
        <f>E13*100/E29</f>
        <v>2.8659434846658631</v>
      </c>
      <c r="G13" s="5">
        <v>5144</v>
      </c>
      <c r="H13" s="6">
        <f>G13*100/G29</f>
        <v>0.65739111320699262</v>
      </c>
      <c r="I13" s="5">
        <v>411</v>
      </c>
      <c r="J13" s="6">
        <f>I13*100/I29</f>
        <v>0.6951256638365525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152</v>
      </c>
      <c r="F14" s="6">
        <f>E14*100/E29</f>
        <v>2.0356234096692112</v>
      </c>
      <c r="G14" s="5">
        <v>5209</v>
      </c>
      <c r="H14" s="6">
        <f>G14*100/G29</f>
        <v>0.66569796047729868</v>
      </c>
      <c r="I14" s="5">
        <v>418</v>
      </c>
      <c r="J14" s="6">
        <f>I14*100/I29</f>
        <v>0.70696478706491217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91</v>
      </c>
      <c r="F15" s="6">
        <f>E15*100/E29</f>
        <v>1.2186955939466988</v>
      </c>
      <c r="G15" s="5">
        <v>4037</v>
      </c>
      <c r="H15" s="6">
        <f>G15*100/G29</f>
        <v>0.51591911431116433</v>
      </c>
      <c r="I15" s="5">
        <v>304</v>
      </c>
      <c r="J15" s="6">
        <f>I15*100/I29</f>
        <v>0.51415620877448165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81</v>
      </c>
      <c r="F16" s="6">
        <f>E16*100/E29</f>
        <v>1.0847730012053034</v>
      </c>
      <c r="G16" s="5">
        <v>4369</v>
      </c>
      <c r="H16" s="6">
        <f>G16*100/G29</f>
        <v>0.55834793421488149</v>
      </c>
      <c r="I16" s="5">
        <v>356</v>
      </c>
      <c r="J16" s="6">
        <f>I16*100/I29</f>
        <v>0.60210398132801135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62</v>
      </c>
      <c r="F17" s="6">
        <f>E17*100/E29</f>
        <v>0.83032007499665195</v>
      </c>
      <c r="G17" s="5">
        <v>4001</v>
      </c>
      <c r="H17" s="6">
        <f>G17*100/G29</f>
        <v>0.51131839889991781</v>
      </c>
      <c r="I17" s="5">
        <v>319</v>
      </c>
      <c r="J17" s="6">
        <f>I17*100/I29</f>
        <v>0.53952575854953833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45</v>
      </c>
      <c r="F18" s="6">
        <f>E18*100/E29</f>
        <v>0.60265166733627962</v>
      </c>
      <c r="G18" s="5">
        <v>3356</v>
      </c>
      <c r="H18" s="6">
        <f>G18*100/G29</f>
        <v>0.42888891444841898</v>
      </c>
      <c r="I18" s="5">
        <v>288</v>
      </c>
      <c r="J18" s="6">
        <f>I18*100/I29</f>
        <v>0.48709535568108786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33</v>
      </c>
      <c r="F19" s="6">
        <f>E19*100/E29</f>
        <v>0.44194455604660504</v>
      </c>
      <c r="G19" s="5">
        <v>2781</v>
      </c>
      <c r="H19" s="6">
        <f>G19*100/G29</f>
        <v>0.35540526551878815</v>
      </c>
      <c r="I19" s="5">
        <v>213</v>
      </c>
      <c r="J19" s="6">
        <f>I19*100/I29</f>
        <v>0.36024760680580453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35</v>
      </c>
      <c r="F20" s="6">
        <f>E20*100/E29</f>
        <v>0.46872907459488417</v>
      </c>
      <c r="G20" s="5">
        <v>3304</v>
      </c>
      <c r="H20" s="6">
        <f>G20*100/G29</f>
        <v>0.42224343663217406</v>
      </c>
      <c r="I20" s="5">
        <v>246</v>
      </c>
      <c r="J20" s="6">
        <f>I20*100/I29</f>
        <v>0.41606061631092922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124</v>
      </c>
      <c r="F21" s="6">
        <f>E21*100/E29</f>
        <v>1.6606401499933039</v>
      </c>
      <c r="G21" s="5">
        <v>15185</v>
      </c>
      <c r="H21" s="6">
        <f>G21*100/G29</f>
        <v>1.9406073199938145</v>
      </c>
      <c r="I21" s="5">
        <v>1265</v>
      </c>
      <c r="J21" s="6">
        <f>I21*100/I29</f>
        <v>2.1394986976964447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73</v>
      </c>
      <c r="F22" s="6">
        <f>E22*100/E29</f>
        <v>0.97763492701218691</v>
      </c>
      <c r="G22" s="5">
        <v>12481</v>
      </c>
      <c r="H22" s="6">
        <f>G22*100/G29</f>
        <v>1.5950424735490814</v>
      </c>
      <c r="I22" s="5">
        <v>1075</v>
      </c>
      <c r="J22" s="6">
        <f>I22*100/I29</f>
        <v>1.8181510672123939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47</v>
      </c>
      <c r="F23" s="6">
        <f>E23*100/E29</f>
        <v>0.62943618588455874</v>
      </c>
      <c r="G23" s="5">
        <v>10488</v>
      </c>
      <c r="H23" s="6">
        <f>G23*100/G29</f>
        <v>1.3403417564764655</v>
      </c>
      <c r="I23" s="5">
        <v>904</v>
      </c>
      <c r="J23" s="6">
        <f>I23*100/I29</f>
        <v>1.5289381997767479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42</v>
      </c>
      <c r="F24" s="6">
        <f>E24*100/E29</f>
        <v>0.56247488951386104</v>
      </c>
      <c r="G24" s="5">
        <v>11535</v>
      </c>
      <c r="H24" s="6">
        <f>G24*100/G29</f>
        <v>1.4741458963535496</v>
      </c>
      <c r="I24" s="5">
        <v>917</v>
      </c>
      <c r="J24" s="6">
        <f>I24*100/I29</f>
        <v>1.5509251429151305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83</v>
      </c>
      <c r="F25" s="6">
        <f>E25*100/E29</f>
        <v>1.1115575197535825</v>
      </c>
      <c r="G25" s="5">
        <v>32431</v>
      </c>
      <c r="H25" s="6">
        <f>G25*100/G29</f>
        <v>4.1446055972814886</v>
      </c>
      <c r="I25" s="5">
        <v>2758</v>
      </c>
      <c r="J25" s="6">
        <f>I25*100/I29</f>
        <v>4.6646145519737514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85</v>
      </c>
      <c r="F26" s="6">
        <f>E26*100/E29</f>
        <v>1.1383420383018614</v>
      </c>
      <c r="G26" s="5">
        <v>58357</v>
      </c>
      <c r="H26" s="6">
        <f>G26*100/G29</f>
        <v>7.4578874792808056</v>
      </c>
      <c r="I26" s="5">
        <v>4918</v>
      </c>
      <c r="J26" s="6">
        <f>I26*100/I29</f>
        <v>8.3178297195819102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57</v>
      </c>
      <c r="F27" s="6">
        <f>E27*100/E29</f>
        <v>0.76335877862595425</v>
      </c>
      <c r="G27" s="5">
        <v>76882</v>
      </c>
      <c r="H27" s="6">
        <f>G27*100/G29</f>
        <v>9.8253389513180416</v>
      </c>
      <c r="I27" s="5">
        <v>6512</v>
      </c>
      <c r="J27" s="6">
        <f>I27*100/I29</f>
        <v>11.013767209011265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46</v>
      </c>
      <c r="F28" s="6">
        <f>E28*100/E29</f>
        <v>0.61604392661041918</v>
      </c>
      <c r="G28" s="5">
        <v>521852</v>
      </c>
      <c r="H28" s="6">
        <f>G28*100/G29</f>
        <v>66.691459410827278</v>
      </c>
      <c r="I28" s="5">
        <v>37554</v>
      </c>
      <c r="J28" s="6">
        <f>I28*100/I29</f>
        <v>63.515204816831847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7467</v>
      </c>
      <c r="F29" s="9">
        <f t="shared" si="0"/>
        <v>100.00000000000001</v>
      </c>
      <c r="G29" s="9">
        <f t="shared" si="0"/>
        <v>782487</v>
      </c>
      <c r="H29" s="9">
        <f t="shared" si="0"/>
        <v>100</v>
      </c>
      <c r="I29" s="9">
        <f t="shared" si="0"/>
        <v>59126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18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3671</v>
      </c>
      <c r="F10" s="6">
        <f>E10*100/E29</f>
        <v>52.30834995725278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1602</v>
      </c>
      <c r="F11" s="6">
        <f>E11*100/E29</f>
        <v>22.827016243944144</v>
      </c>
      <c r="G11" s="5">
        <v>5245</v>
      </c>
      <c r="H11" s="6">
        <f>G11*100/G29</f>
        <v>0.64488365659484215</v>
      </c>
      <c r="I11" s="5">
        <v>261</v>
      </c>
      <c r="J11" s="6">
        <f>I11*100/I29</f>
        <v>0.42263099941706067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428</v>
      </c>
      <c r="F12" s="6">
        <f>E12*100/E29</f>
        <v>6.0986035907665999</v>
      </c>
      <c r="G12" s="5">
        <v>6101</v>
      </c>
      <c r="H12" s="6">
        <f>G12*100/G29</f>
        <v>0.75013063658439127</v>
      </c>
      <c r="I12" s="5">
        <v>430</v>
      </c>
      <c r="J12" s="6">
        <f>I12*100/I29</f>
        <v>0.69628861972925704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266</v>
      </c>
      <c r="F13" s="6">
        <f>E13*100/E29</f>
        <v>3.7902536335138217</v>
      </c>
      <c r="G13" s="5">
        <v>6457</v>
      </c>
      <c r="H13" s="6">
        <f>G13*100/G29</f>
        <v>0.79390157686041862</v>
      </c>
      <c r="I13" s="5">
        <v>488</v>
      </c>
      <c r="J13" s="6">
        <f>I13*100/I29</f>
        <v>0.79020661959971505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130</v>
      </c>
      <c r="F14" s="6">
        <f>E14*100/E29</f>
        <v>1.8523795953263038</v>
      </c>
      <c r="G14" s="5">
        <v>4526</v>
      </c>
      <c r="H14" s="6">
        <f>G14*100/G29</f>
        <v>0.55648111148679802</v>
      </c>
      <c r="I14" s="5">
        <v>362</v>
      </c>
      <c r="J14" s="6">
        <f>I14*100/I29</f>
        <v>0.58617786126044436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83</v>
      </c>
      <c r="F15" s="6">
        <f>E15*100/E29</f>
        <v>1.182673126246794</v>
      </c>
      <c r="G15" s="5">
        <v>3768</v>
      </c>
      <c r="H15" s="6">
        <f>G15*100/G29</f>
        <v>0.46328343528109917</v>
      </c>
      <c r="I15" s="5">
        <v>308</v>
      </c>
      <c r="J15" s="6">
        <f>I15*100/I29</f>
        <v>0.49873696482932833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99</v>
      </c>
      <c r="F16" s="6">
        <f>E16*100/E29</f>
        <v>1.4106583072100314</v>
      </c>
      <c r="G16" s="5">
        <v>5376</v>
      </c>
      <c r="H16" s="6">
        <f>G16*100/G29</f>
        <v>0.66099037899978486</v>
      </c>
      <c r="I16" s="5">
        <v>428</v>
      </c>
      <c r="J16" s="6">
        <f>I16*100/I29</f>
        <v>0.69305006800958613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56</v>
      </c>
      <c r="F17" s="6">
        <f>E17*100/E29</f>
        <v>0.79794813337133086</v>
      </c>
      <c r="G17" s="5">
        <v>3607</v>
      </c>
      <c r="H17" s="6">
        <f>G17*100/G29</f>
        <v>0.44348815049334522</v>
      </c>
      <c r="I17" s="5">
        <v>308</v>
      </c>
      <c r="J17" s="6">
        <f>I17*100/I29</f>
        <v>0.49873696482932833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50</v>
      </c>
      <c r="F18" s="6">
        <f>E18*100/E29</f>
        <v>0.71245369051011687</v>
      </c>
      <c r="G18" s="5">
        <v>3781</v>
      </c>
      <c r="H18" s="6">
        <f>G18*100/G29</f>
        <v>0.46488181231365078</v>
      </c>
      <c r="I18" s="5">
        <v>334</v>
      </c>
      <c r="J18" s="6">
        <f>I18*100/I29</f>
        <v>0.5408381371850508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40</v>
      </c>
      <c r="F19" s="6">
        <f>E19*100/E29</f>
        <v>0.56996295240809347</v>
      </c>
      <c r="G19" s="5">
        <v>3397</v>
      </c>
      <c r="H19" s="6">
        <f>G19*100/G29</f>
        <v>0.41766821381366614</v>
      </c>
      <c r="I19" s="5">
        <v>237</v>
      </c>
      <c r="J19" s="6">
        <f>I19*100/I29</f>
        <v>0.38376837878100911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37</v>
      </c>
      <c r="F20" s="6">
        <f>E20*100/E29</f>
        <v>0.52721573097748642</v>
      </c>
      <c r="G20" s="5">
        <v>3409</v>
      </c>
      <c r="H20" s="6">
        <f>G20*100/G29</f>
        <v>0.41914363876679062</v>
      </c>
      <c r="I20" s="5">
        <v>292</v>
      </c>
      <c r="J20" s="6">
        <f>I20*100/I29</f>
        <v>0.47282855107196065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108</v>
      </c>
      <c r="F21" s="6">
        <f>E21*100/E29</f>
        <v>1.5388999715018523</v>
      </c>
      <c r="G21" s="5">
        <v>13159</v>
      </c>
      <c r="H21" s="6">
        <f>G21*100/G29</f>
        <v>1.6179264131804629</v>
      </c>
      <c r="I21" s="5">
        <v>1101</v>
      </c>
      <c r="J21" s="6">
        <f>I21*100/I29</f>
        <v>1.7828227216788652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64</v>
      </c>
      <c r="F22" s="6">
        <f>E22*100/E29</f>
        <v>0.91194072385294955</v>
      </c>
      <c r="G22" s="5">
        <v>11048</v>
      </c>
      <c r="H22" s="6">
        <f>G22*100/G29</f>
        <v>1.3583745735099746</v>
      </c>
      <c r="I22" s="5">
        <v>978</v>
      </c>
      <c r="J22" s="6">
        <f>I22*100/I29</f>
        <v>1.583651790919101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51</v>
      </c>
      <c r="F23" s="6">
        <f>E23*100/E29</f>
        <v>0.72670276432031922</v>
      </c>
      <c r="G23" s="5">
        <v>11450</v>
      </c>
      <c r="H23" s="6">
        <f>G23*100/G29</f>
        <v>1.407801309439646</v>
      </c>
      <c r="I23" s="5">
        <v>863</v>
      </c>
      <c r="J23" s="6">
        <f>I23*100/I29</f>
        <v>1.3974350670380207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39</v>
      </c>
      <c r="F24" s="6">
        <f>E24*100/E29</f>
        <v>0.55571387859789112</v>
      </c>
      <c r="G24" s="5">
        <v>10716</v>
      </c>
      <c r="H24" s="6">
        <f>G24*100/G29</f>
        <v>1.3175544831401962</v>
      </c>
      <c r="I24" s="5">
        <v>882</v>
      </c>
      <c r="J24" s="6">
        <f>I24*100/I29</f>
        <v>1.4282013083748948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101</v>
      </c>
      <c r="F25" s="6">
        <f>E25*100/E29</f>
        <v>1.4391564548304361</v>
      </c>
      <c r="G25" s="5">
        <v>39216</v>
      </c>
      <c r="H25" s="6">
        <f>G25*100/G29</f>
        <v>4.8216887468109304</v>
      </c>
      <c r="I25" s="5">
        <v>3197</v>
      </c>
      <c r="J25" s="6">
        <f>I25*100/I29</f>
        <v>5.1768249238940349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87</v>
      </c>
      <c r="F26" s="6">
        <f>E26*100/E29</f>
        <v>1.2396694214876034</v>
      </c>
      <c r="G26" s="5">
        <v>58859</v>
      </c>
      <c r="H26" s="6">
        <f>G26*100/G29</f>
        <v>7.2368364429963421</v>
      </c>
      <c r="I26" s="5">
        <v>5106</v>
      </c>
      <c r="J26" s="6">
        <f>I26*100/I29</f>
        <v>8.2680225403199685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52</v>
      </c>
      <c r="F27" s="6">
        <f>E27*100/E29</f>
        <v>0.74095183813052157</v>
      </c>
      <c r="G27" s="5">
        <v>71148</v>
      </c>
      <c r="H27" s="6">
        <f>G27*100/G29</f>
        <v>8.7477945470752783</v>
      </c>
      <c r="I27" s="5">
        <v>5579</v>
      </c>
      <c r="J27" s="6">
        <f>I27*100/I29</f>
        <v>9.0339400220221524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54</v>
      </c>
      <c r="F28" s="6">
        <f>E28*100/E29</f>
        <v>0.76944998575092616</v>
      </c>
      <c r="G28" s="5">
        <v>552062</v>
      </c>
      <c r="H28" s="6">
        <f>G28*100/G29</f>
        <v>67.877170872652385</v>
      </c>
      <c r="I28" s="5">
        <v>40602</v>
      </c>
      <c r="J28" s="6">
        <f>I28*100/I29</f>
        <v>65.745838461040222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7018</v>
      </c>
      <c r="F29" s="9">
        <f t="shared" si="0"/>
        <v>100</v>
      </c>
      <c r="G29" s="9">
        <f t="shared" si="0"/>
        <v>813325</v>
      </c>
      <c r="H29" s="9">
        <f t="shared" si="0"/>
        <v>100</v>
      </c>
      <c r="I29" s="9">
        <f t="shared" si="0"/>
        <v>61756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17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3224</v>
      </c>
      <c r="F10" s="6">
        <f>E10*100/E29</f>
        <v>50.827684061169791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1370</v>
      </c>
      <c r="F11" s="6">
        <f>E11*100/E29</f>
        <v>21.598612643859372</v>
      </c>
      <c r="G11" s="5">
        <v>4621</v>
      </c>
      <c r="H11" s="6">
        <f>G11*100/G29</f>
        <v>0.51791230122971954</v>
      </c>
      <c r="I11" s="5">
        <v>239</v>
      </c>
      <c r="J11" s="6">
        <f>I11*100/I29</f>
        <v>0.35788622512391249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406</v>
      </c>
      <c r="F12" s="6">
        <f>E12*100/E29</f>
        <v>6.4007567397130698</v>
      </c>
      <c r="G12" s="5">
        <v>5863</v>
      </c>
      <c r="H12" s="6">
        <f>G12*100/G29</f>
        <v>0.65711314046956182</v>
      </c>
      <c r="I12" s="5">
        <v>411</v>
      </c>
      <c r="J12" s="6">
        <f>I12*100/I29</f>
        <v>0.6154445126607867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220</v>
      </c>
      <c r="F13" s="6">
        <f>E13*100/E29</f>
        <v>3.4683903515686585</v>
      </c>
      <c r="G13" s="5">
        <v>5332</v>
      </c>
      <c r="H13" s="6">
        <f>G13*100/G29</f>
        <v>0.5975997381858611</v>
      </c>
      <c r="I13" s="5">
        <v>422</v>
      </c>
      <c r="J13" s="6">
        <f>I13*100/I29</f>
        <v>0.63191626360791242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143</v>
      </c>
      <c r="F14" s="6">
        <f>E14*100/E29</f>
        <v>2.254453728519628</v>
      </c>
      <c r="G14" s="5">
        <v>4936</v>
      </c>
      <c r="H14" s="6">
        <f>G14*100/G29</f>
        <v>0.55321686190649111</v>
      </c>
      <c r="I14" s="5">
        <v>399</v>
      </c>
      <c r="J14" s="6">
        <f>I14*100/I29</f>
        <v>0.5974753298093769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104</v>
      </c>
      <c r="F15" s="6">
        <f>E15*100/E29</f>
        <v>1.6396027116506384</v>
      </c>
      <c r="G15" s="5">
        <v>4633</v>
      </c>
      <c r="H15" s="6">
        <f>G15*100/G29</f>
        <v>0.51925723687454883</v>
      </c>
      <c r="I15" s="5">
        <v>361</v>
      </c>
      <c r="J15" s="6">
        <f>I15*100/I29</f>
        <v>0.54057291744657909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84</v>
      </c>
      <c r="F16" s="6">
        <f>E16*100/E29</f>
        <v>1.3242944978716695</v>
      </c>
      <c r="G16" s="5">
        <v>4535</v>
      </c>
      <c r="H16" s="6">
        <f>G16*100/G29</f>
        <v>0.50827359577510878</v>
      </c>
      <c r="I16" s="5">
        <v>382</v>
      </c>
      <c r="J16" s="6">
        <f>I16*100/I29</f>
        <v>0.57201898743654633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57</v>
      </c>
      <c r="F17" s="6">
        <f>E17*100/E29</f>
        <v>0.89862840927006149</v>
      </c>
      <c r="G17" s="5">
        <v>3650</v>
      </c>
      <c r="H17" s="6">
        <f>G17*100/G29</f>
        <v>0.40908459196894098</v>
      </c>
      <c r="I17" s="5">
        <v>298</v>
      </c>
      <c r="J17" s="6">
        <f>I17*100/I29</f>
        <v>0.44623470747667748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54</v>
      </c>
      <c r="F18" s="6">
        <f>E18*100/E29</f>
        <v>0.85133217720321619</v>
      </c>
      <c r="G18" s="5">
        <v>4023</v>
      </c>
      <c r="H18" s="6">
        <f>G18*100/G29</f>
        <v>0.45088967492905463</v>
      </c>
      <c r="I18" s="5">
        <v>346</v>
      </c>
      <c r="J18" s="6">
        <f>I18*100/I29</f>
        <v>0.51811143888231681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34</v>
      </c>
      <c r="F19" s="6">
        <f>E19*100/E29</f>
        <v>0.53602396342424719</v>
      </c>
      <c r="G19" s="5">
        <v>2888</v>
      </c>
      <c r="H19" s="6">
        <f>G19*100/G29</f>
        <v>0.32368117852227435</v>
      </c>
      <c r="I19" s="5">
        <v>240</v>
      </c>
      <c r="J19" s="6">
        <f>I19*100/I29</f>
        <v>0.35938365702819663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31</v>
      </c>
      <c r="F20" s="6">
        <f>E20*100/E29</f>
        <v>0.48872773135740188</v>
      </c>
      <c r="G20" s="5">
        <v>2938</v>
      </c>
      <c r="H20" s="6">
        <f>G20*100/G29</f>
        <v>0.32928507704239685</v>
      </c>
      <c r="I20" s="5">
        <v>262</v>
      </c>
      <c r="J20" s="6">
        <f>I20*100/I29</f>
        <v>0.39232715892244802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130</v>
      </c>
      <c r="F21" s="6">
        <f>E21*100/E29</f>
        <v>2.0495033895632981</v>
      </c>
      <c r="G21" s="5">
        <v>15886</v>
      </c>
      <c r="H21" s="6">
        <f>G21*100/G29</f>
        <v>1.7804706378133139</v>
      </c>
      <c r="I21" s="5">
        <v>1329</v>
      </c>
      <c r="J21" s="6">
        <f>I21*100/I29</f>
        <v>1.9900870007936389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71</v>
      </c>
      <c r="F22" s="6">
        <f>E22*100/E29</f>
        <v>1.1193441589153397</v>
      </c>
      <c r="G22" s="5">
        <v>12334</v>
      </c>
      <c r="H22" s="6">
        <f>G22*100/G29</f>
        <v>1.3823696869438131</v>
      </c>
      <c r="I22" s="5">
        <v>1021</v>
      </c>
      <c r="J22" s="6">
        <f>I22*100/I29</f>
        <v>1.5288779742741199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52</v>
      </c>
      <c r="F23" s="6">
        <f>E23*100/E29</f>
        <v>0.81980135582531921</v>
      </c>
      <c r="G23" s="5">
        <v>11545</v>
      </c>
      <c r="H23" s="6">
        <f>G23*100/G29</f>
        <v>1.2939401682962803</v>
      </c>
      <c r="I23" s="5">
        <v>975</v>
      </c>
      <c r="J23" s="6">
        <f>I23*100/I29</f>
        <v>1.4599961066770488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45</v>
      </c>
      <c r="F24" s="6">
        <f>E24*100/E29</f>
        <v>0.70944348100268007</v>
      </c>
      <c r="G24" s="5">
        <v>12294</v>
      </c>
      <c r="H24" s="6">
        <f>G24*100/G29</f>
        <v>1.377886568127715</v>
      </c>
      <c r="I24" s="5">
        <v>965</v>
      </c>
      <c r="J24" s="6">
        <f>I24*100/I29</f>
        <v>1.4450217876342073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93</v>
      </c>
      <c r="F25" s="6">
        <f>E25*100/E29</f>
        <v>1.4661831940722057</v>
      </c>
      <c r="G25" s="5">
        <v>34914</v>
      </c>
      <c r="H25" s="6">
        <f>G25*100/G29</f>
        <v>3.9130902586311245</v>
      </c>
      <c r="I25" s="5">
        <v>2919</v>
      </c>
      <c r="J25" s="6">
        <f>I25*100/I29</f>
        <v>4.3710037286054417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112</v>
      </c>
      <c r="F26" s="6">
        <f>E26*100/E29</f>
        <v>1.7657259971622261</v>
      </c>
      <c r="G26" s="5">
        <v>76778</v>
      </c>
      <c r="H26" s="6">
        <f>G26*100/G29</f>
        <v>8.6051224115592735</v>
      </c>
      <c r="I26" s="5">
        <v>6601</v>
      </c>
      <c r="J26" s="6">
        <f>I26*100/I29</f>
        <v>9.8845480001796915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62</v>
      </c>
      <c r="F27" s="6">
        <f>E27*100/E29</f>
        <v>0.97745546271480377</v>
      </c>
      <c r="G27" s="5">
        <v>86436</v>
      </c>
      <c r="H27" s="6">
        <f>G27*100/G29</f>
        <v>9.687571449706132</v>
      </c>
      <c r="I27" s="5">
        <v>7140</v>
      </c>
      <c r="J27" s="6">
        <f>I27*100/I29</f>
        <v>10.69166379658885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51</v>
      </c>
      <c r="F28" s="6">
        <f>E28*100/E29</f>
        <v>0.80403594513637078</v>
      </c>
      <c r="G28" s="5">
        <v>598630</v>
      </c>
      <c r="H28" s="6">
        <f>G28*100/G29</f>
        <v>67.093235422018395</v>
      </c>
      <c r="I28" s="5">
        <v>42471</v>
      </c>
      <c r="J28" s="6">
        <f>I28*100/I29</f>
        <v>63.597430406852247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6343</v>
      </c>
      <c r="F29" s="9">
        <f t="shared" si="0"/>
        <v>99.999999999999986</v>
      </c>
      <c r="G29" s="9">
        <f t="shared" si="0"/>
        <v>892236</v>
      </c>
      <c r="H29" s="9">
        <f t="shared" si="0"/>
        <v>100</v>
      </c>
      <c r="I29" s="9">
        <f t="shared" si="0"/>
        <v>66781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34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8">
        <v>5451</v>
      </c>
      <c r="E10" s="19">
        <v>48.8</v>
      </c>
      <c r="F10" s="18">
        <v>0</v>
      </c>
      <c r="G10" s="18">
        <v>0</v>
      </c>
      <c r="H10" s="18">
        <v>0</v>
      </c>
      <c r="I10" s="18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8">
        <v>1815</v>
      </c>
      <c r="E11" s="19">
        <v>16.3</v>
      </c>
      <c r="F11" s="18">
        <v>6983</v>
      </c>
      <c r="G11" s="19">
        <v>0.5</v>
      </c>
      <c r="H11" s="18">
        <v>350</v>
      </c>
      <c r="I11" s="19">
        <v>0.3</v>
      </c>
    </row>
    <row r="12" spans="1:9" x14ac:dyDescent="0.2">
      <c r="A12" s="11">
        <v>10000</v>
      </c>
      <c r="B12" s="7" t="s">
        <v>12</v>
      </c>
      <c r="C12" s="11">
        <v>19999</v>
      </c>
      <c r="D12" s="18">
        <v>714</v>
      </c>
      <c r="E12" s="19">
        <v>6.4</v>
      </c>
      <c r="F12" s="18">
        <v>10228</v>
      </c>
      <c r="G12" s="19">
        <v>0.7</v>
      </c>
      <c r="H12" s="18">
        <v>554</v>
      </c>
      <c r="I12" s="19">
        <v>0.5</v>
      </c>
    </row>
    <row r="13" spans="1:9" x14ac:dyDescent="0.2">
      <c r="A13" s="11">
        <v>20000</v>
      </c>
      <c r="B13" s="7" t="s">
        <v>12</v>
      </c>
      <c r="C13" s="11">
        <v>29999</v>
      </c>
      <c r="D13" s="18">
        <v>465</v>
      </c>
      <c r="E13" s="19">
        <v>4.2</v>
      </c>
      <c r="F13" s="18">
        <v>11399</v>
      </c>
      <c r="G13" s="19">
        <v>0.8</v>
      </c>
      <c r="H13" s="18">
        <v>593</v>
      </c>
      <c r="I13" s="19">
        <v>0.6</v>
      </c>
    </row>
    <row r="14" spans="1:9" x14ac:dyDescent="0.2">
      <c r="A14" s="11">
        <v>30000</v>
      </c>
      <c r="B14" s="7" t="s">
        <v>12</v>
      </c>
      <c r="C14" s="11">
        <v>39999</v>
      </c>
      <c r="D14" s="18">
        <v>339</v>
      </c>
      <c r="E14" s="19">
        <v>3</v>
      </c>
      <c r="F14" s="18">
        <v>11566</v>
      </c>
      <c r="G14" s="19">
        <v>0.8</v>
      </c>
      <c r="H14" s="18">
        <v>596</v>
      </c>
      <c r="I14" s="19">
        <v>0.6</v>
      </c>
    </row>
    <row r="15" spans="1:9" x14ac:dyDescent="0.2">
      <c r="A15" s="11">
        <v>40000</v>
      </c>
      <c r="B15" s="7" t="s">
        <v>12</v>
      </c>
      <c r="C15" s="11">
        <v>49999</v>
      </c>
      <c r="D15" s="18">
        <v>233</v>
      </c>
      <c r="E15" s="19">
        <v>2.1</v>
      </c>
      <c r="F15" s="18">
        <v>10472</v>
      </c>
      <c r="G15" s="19">
        <v>0.7</v>
      </c>
      <c r="H15" s="18">
        <v>561</v>
      </c>
      <c r="I15" s="19">
        <v>0.5</v>
      </c>
    </row>
    <row r="16" spans="1:9" x14ac:dyDescent="0.2">
      <c r="A16" s="11">
        <v>50000</v>
      </c>
      <c r="B16" s="7" t="s">
        <v>12</v>
      </c>
      <c r="C16" s="11">
        <v>59999</v>
      </c>
      <c r="D16" s="18">
        <v>207</v>
      </c>
      <c r="E16" s="19">
        <v>1.9</v>
      </c>
      <c r="F16" s="18">
        <v>11269</v>
      </c>
      <c r="G16" s="19">
        <v>0.8</v>
      </c>
      <c r="H16" s="18">
        <v>598</v>
      </c>
      <c r="I16" s="19">
        <v>0.6</v>
      </c>
    </row>
    <row r="17" spans="1:12" x14ac:dyDescent="0.2">
      <c r="A17" s="11">
        <v>60000</v>
      </c>
      <c r="B17" s="7" t="s">
        <v>12</v>
      </c>
      <c r="C17" s="11">
        <v>69999</v>
      </c>
      <c r="D17" s="18">
        <v>167</v>
      </c>
      <c r="E17" s="19">
        <v>1.5</v>
      </c>
      <c r="F17" s="18">
        <v>10770</v>
      </c>
      <c r="G17" s="19">
        <v>0.8</v>
      </c>
      <c r="H17" s="18">
        <v>579</v>
      </c>
      <c r="I17" s="19">
        <v>0.5</v>
      </c>
    </row>
    <row r="18" spans="1:12" x14ac:dyDescent="0.2">
      <c r="A18" s="11">
        <v>70000</v>
      </c>
      <c r="B18" s="7" t="s">
        <v>12</v>
      </c>
      <c r="C18" s="11">
        <v>79999</v>
      </c>
      <c r="D18" s="18">
        <v>141</v>
      </c>
      <c r="E18" s="19">
        <v>1.3</v>
      </c>
      <c r="F18" s="18">
        <v>10575</v>
      </c>
      <c r="G18" s="19">
        <v>0.8</v>
      </c>
      <c r="H18" s="18">
        <v>567</v>
      </c>
      <c r="I18" s="19">
        <v>0.5</v>
      </c>
    </row>
    <row r="19" spans="1:12" x14ac:dyDescent="0.2">
      <c r="A19" s="11">
        <v>80000</v>
      </c>
      <c r="B19" s="7" t="s">
        <v>12</v>
      </c>
      <c r="C19" s="11">
        <v>89999</v>
      </c>
      <c r="D19" s="18">
        <v>115</v>
      </c>
      <c r="E19" s="19">
        <v>1</v>
      </c>
      <c r="F19" s="18">
        <v>9772</v>
      </c>
      <c r="G19" s="19">
        <v>0.7</v>
      </c>
      <c r="H19" s="18">
        <v>517</v>
      </c>
      <c r="I19" s="19">
        <v>0.5</v>
      </c>
    </row>
    <row r="20" spans="1:12" x14ac:dyDescent="0.2">
      <c r="A20" s="11">
        <v>90000</v>
      </c>
      <c r="B20" s="7" t="s">
        <v>12</v>
      </c>
      <c r="C20" s="11">
        <v>99999</v>
      </c>
      <c r="D20" s="18">
        <v>94</v>
      </c>
      <c r="E20" s="19">
        <v>0.8</v>
      </c>
      <c r="F20" s="18">
        <v>8936</v>
      </c>
      <c r="G20" s="19">
        <v>0.6</v>
      </c>
      <c r="H20" s="18">
        <v>486</v>
      </c>
      <c r="I20" s="19">
        <v>0.5</v>
      </c>
    </row>
    <row r="21" spans="1:12" x14ac:dyDescent="0.2">
      <c r="A21" s="11">
        <v>100000</v>
      </c>
      <c r="B21" s="7" t="s">
        <v>12</v>
      </c>
      <c r="C21" s="11">
        <v>149999</v>
      </c>
      <c r="D21" s="18">
        <v>328</v>
      </c>
      <c r="E21" s="19">
        <v>2.9</v>
      </c>
      <c r="F21" s="18">
        <v>39571</v>
      </c>
      <c r="G21" s="19">
        <v>2.8</v>
      </c>
      <c r="H21" s="18">
        <v>2365</v>
      </c>
      <c r="I21" s="19">
        <v>2.2000000000000002</v>
      </c>
    </row>
    <row r="22" spans="1:12" x14ac:dyDescent="0.2">
      <c r="A22" s="11">
        <v>150000</v>
      </c>
      <c r="B22" s="7" t="s">
        <v>12</v>
      </c>
      <c r="C22" s="11">
        <v>199999</v>
      </c>
      <c r="D22" s="18">
        <v>199</v>
      </c>
      <c r="E22" s="19">
        <v>1.8</v>
      </c>
      <c r="F22" s="18">
        <v>34499</v>
      </c>
      <c r="G22" s="19">
        <v>2.5</v>
      </c>
      <c r="H22" s="18">
        <v>2317</v>
      </c>
      <c r="I22" s="19">
        <v>2.2000000000000002</v>
      </c>
    </row>
    <row r="23" spans="1:12" x14ac:dyDescent="0.2">
      <c r="A23" s="11">
        <v>200000</v>
      </c>
      <c r="B23" s="7" t="s">
        <v>12</v>
      </c>
      <c r="C23" s="11">
        <v>299999</v>
      </c>
      <c r="D23" s="18">
        <v>223</v>
      </c>
      <c r="E23" s="19">
        <v>2</v>
      </c>
      <c r="F23" s="18">
        <v>53812</v>
      </c>
      <c r="G23" s="19">
        <v>3.8</v>
      </c>
      <c r="H23" s="18">
        <v>3810</v>
      </c>
      <c r="I23" s="19">
        <v>3.5</v>
      </c>
    </row>
    <row r="24" spans="1:12" x14ac:dyDescent="0.2">
      <c r="A24" s="11">
        <v>300000</v>
      </c>
      <c r="B24" s="7" t="s">
        <v>12</v>
      </c>
      <c r="C24" s="11">
        <v>499999</v>
      </c>
      <c r="D24" s="18">
        <v>231</v>
      </c>
      <c r="E24" s="19">
        <v>2.1</v>
      </c>
      <c r="F24" s="18">
        <v>88665</v>
      </c>
      <c r="G24" s="19">
        <v>6.3</v>
      </c>
      <c r="H24" s="18">
        <v>6609</v>
      </c>
      <c r="I24" s="19">
        <v>6.2</v>
      </c>
    </row>
    <row r="25" spans="1:12" x14ac:dyDescent="0.2">
      <c r="A25" s="11">
        <v>500000</v>
      </c>
      <c r="B25" s="11" t="s">
        <v>12</v>
      </c>
      <c r="C25" s="11">
        <v>999999</v>
      </c>
      <c r="D25" s="18">
        <v>210</v>
      </c>
      <c r="E25" s="19">
        <v>1.9</v>
      </c>
      <c r="F25" s="18">
        <v>150436</v>
      </c>
      <c r="G25" s="19">
        <v>10.7</v>
      </c>
      <c r="H25" s="18">
        <v>11715</v>
      </c>
      <c r="I25" s="19">
        <v>10.9</v>
      </c>
    </row>
    <row r="26" spans="1:12" x14ac:dyDescent="0.2">
      <c r="A26" s="11"/>
      <c r="B26" s="11" t="s">
        <v>13</v>
      </c>
      <c r="C26" s="11">
        <v>999999</v>
      </c>
      <c r="D26" s="18">
        <v>220</v>
      </c>
      <c r="E26" s="19">
        <v>2</v>
      </c>
      <c r="F26" s="18">
        <v>935856</v>
      </c>
      <c r="G26" s="19">
        <v>66.7</v>
      </c>
      <c r="H26" s="18">
        <v>75161</v>
      </c>
      <c r="I26" s="19">
        <v>69.900000000000006</v>
      </c>
      <c r="L26" s="7"/>
    </row>
    <row r="27" spans="1:12" x14ac:dyDescent="0.2">
      <c r="A27" s="13" t="s">
        <v>14</v>
      </c>
      <c r="B27" s="3"/>
      <c r="C27" s="13"/>
      <c r="D27" s="20">
        <v>11152</v>
      </c>
      <c r="E27" s="21">
        <v>100</v>
      </c>
      <c r="F27" s="20">
        <v>1404806</v>
      </c>
      <c r="G27" s="21">
        <v>100</v>
      </c>
      <c r="H27" s="20">
        <v>107359</v>
      </c>
      <c r="I27" s="21">
        <v>100</v>
      </c>
      <c r="L27" s="1"/>
    </row>
    <row r="28" spans="1:12" x14ac:dyDescent="0.2">
      <c r="A28" s="1"/>
      <c r="B28" s="8"/>
      <c r="C28" s="1"/>
      <c r="D28" s="9"/>
      <c r="E28" s="17"/>
      <c r="F28" s="9"/>
      <c r="G28" s="17"/>
      <c r="H28" s="9"/>
      <c r="I28" s="17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16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3224</v>
      </c>
      <c r="F10" s="6">
        <f>E10*100/E29</f>
        <v>52.405721716514954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1290</v>
      </c>
      <c r="F11" s="6">
        <f>E11*100/E29</f>
        <v>20.968790637191159</v>
      </c>
      <c r="G11" s="5">
        <v>4096</v>
      </c>
      <c r="H11" s="6">
        <f>G11*100/G29</f>
        <v>0.59869036482694105</v>
      </c>
      <c r="I11" s="5">
        <v>205</v>
      </c>
      <c r="J11" s="6">
        <f>I11*100/I29</f>
        <v>0.36717294741366957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390</v>
      </c>
      <c r="F12" s="6">
        <f>E12*100/E29</f>
        <v>6.339401820546164</v>
      </c>
      <c r="G12" s="5">
        <v>5630</v>
      </c>
      <c r="H12" s="6">
        <f>G12*100/G29</f>
        <v>0.82290692235734331</v>
      </c>
      <c r="I12" s="5">
        <v>388</v>
      </c>
      <c r="J12" s="6">
        <f>I12*100/I29</f>
        <v>0.69494196876343317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237</v>
      </c>
      <c r="F13" s="6">
        <f>E13*100/E29</f>
        <v>3.8524057217165151</v>
      </c>
      <c r="G13" s="5">
        <v>5829</v>
      </c>
      <c r="H13" s="6">
        <f>G13*100/G29</f>
        <v>0.85199368568755851</v>
      </c>
      <c r="I13" s="5">
        <v>449</v>
      </c>
      <c r="J13" s="6">
        <f>I13*100/I29</f>
        <v>0.80419830921335433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138</v>
      </c>
      <c r="F14" s="6">
        <f>E14*100/E29</f>
        <v>2.2431729518855659</v>
      </c>
      <c r="G14" s="5">
        <v>4754</v>
      </c>
      <c r="H14" s="6">
        <f>G14*100/G29</f>
        <v>0.69486669784845645</v>
      </c>
      <c r="I14" s="5">
        <v>360</v>
      </c>
      <c r="J14" s="6">
        <f>I14*100/I29</f>
        <v>0.64479151740937102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90</v>
      </c>
      <c r="F15" s="6">
        <f>E15*100/E29</f>
        <v>1.4629388816644993</v>
      </c>
      <c r="G15" s="5">
        <v>4011</v>
      </c>
      <c r="H15" s="6">
        <f>G15*100/G29</f>
        <v>0.58626637043966323</v>
      </c>
      <c r="I15" s="5">
        <v>321</v>
      </c>
      <c r="J15" s="6">
        <f>I15*100/I29</f>
        <v>0.57493910302335582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72</v>
      </c>
      <c r="F16" s="6">
        <f>E16*100/E29</f>
        <v>1.1703511053315996</v>
      </c>
      <c r="G16" s="5">
        <v>3911</v>
      </c>
      <c r="H16" s="6">
        <f>G16*100/G29</f>
        <v>0.57164990645463054</v>
      </c>
      <c r="I16" s="5">
        <v>320</v>
      </c>
      <c r="J16" s="6">
        <f>I16*100/I29</f>
        <v>0.57314801547499639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53</v>
      </c>
      <c r="F17" s="6">
        <f>E17*100/E29</f>
        <v>0.86150845253576069</v>
      </c>
      <c r="G17" s="5">
        <v>3429</v>
      </c>
      <c r="H17" s="6">
        <f>G17*100/G29</f>
        <v>0.50119855004677272</v>
      </c>
      <c r="I17" s="5">
        <v>261</v>
      </c>
      <c r="J17" s="6">
        <f>I17*100/I29</f>
        <v>0.46747385012179393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49</v>
      </c>
      <c r="F18" s="6">
        <f>E18*100/E29</f>
        <v>0.79648894668400516</v>
      </c>
      <c r="G18" s="5">
        <v>3669</v>
      </c>
      <c r="H18" s="6">
        <f>G18*100/G29</f>
        <v>0.53627806361085129</v>
      </c>
      <c r="I18" s="5">
        <v>282</v>
      </c>
      <c r="J18" s="6">
        <f>I18*100/I29</f>
        <v>0.50508668863734063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38</v>
      </c>
      <c r="F19" s="6">
        <f>E19*100/E29</f>
        <v>0.61768530559167756</v>
      </c>
      <c r="G19" s="5">
        <v>3233</v>
      </c>
      <c r="H19" s="6">
        <f>G19*100/G29</f>
        <v>0.47255028063610849</v>
      </c>
      <c r="I19" s="5">
        <v>261</v>
      </c>
      <c r="J19" s="6">
        <f>I19*100/I29</f>
        <v>0.46747385012179393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40</v>
      </c>
      <c r="F20" s="6">
        <f>E20*100/E29</f>
        <v>0.65019505851755521</v>
      </c>
      <c r="G20" s="5">
        <v>3767</v>
      </c>
      <c r="H20" s="6">
        <f>G20*100/G29</f>
        <v>0.5506021983161834</v>
      </c>
      <c r="I20" s="5">
        <v>292</v>
      </c>
      <c r="J20" s="6">
        <f>I20*100/I29</f>
        <v>0.52299756412093423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108</v>
      </c>
      <c r="F21" s="6">
        <f>E21*100/E29</f>
        <v>1.7555266579973992</v>
      </c>
      <c r="G21" s="5">
        <v>13187</v>
      </c>
      <c r="H21" s="6">
        <f>G21*100/G29</f>
        <v>1.9274731057062675</v>
      </c>
      <c r="I21" s="5">
        <v>1109</v>
      </c>
      <c r="J21" s="6">
        <f>I21*100/I29</f>
        <v>1.9863160911305344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72</v>
      </c>
      <c r="F22" s="6">
        <f>E22*100/E29</f>
        <v>1.1703511053315996</v>
      </c>
      <c r="G22" s="5">
        <v>12353</v>
      </c>
      <c r="H22" s="6">
        <f>G22*100/G29</f>
        <v>1.8055717960710944</v>
      </c>
      <c r="I22" s="5">
        <v>1003</v>
      </c>
      <c r="J22" s="6">
        <f>I22*100/I29</f>
        <v>1.796460811004442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56</v>
      </c>
      <c r="F23" s="6">
        <f>E23*100/E29</f>
        <v>0.91027308192457734</v>
      </c>
      <c r="G23" s="5">
        <v>12503</v>
      </c>
      <c r="H23" s="6">
        <f>G23*100/G29</f>
        <v>1.8274964920486436</v>
      </c>
      <c r="I23" s="5">
        <v>1082</v>
      </c>
      <c r="J23" s="6">
        <f>I23*100/I29</f>
        <v>1.9379567273248317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40</v>
      </c>
      <c r="F24" s="6">
        <f>E24*100/E29</f>
        <v>0.65019505851755521</v>
      </c>
      <c r="G24" s="5">
        <v>11297</v>
      </c>
      <c r="H24" s="6">
        <f>G24*100/G29</f>
        <v>1.6512219363891487</v>
      </c>
      <c r="I24" s="5">
        <v>1014</v>
      </c>
      <c r="J24" s="6">
        <f>I24*100/I29</f>
        <v>1.8161627740363948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100</v>
      </c>
      <c r="F25" s="6">
        <f>E25*100/E29</f>
        <v>1.6254876462938881</v>
      </c>
      <c r="G25" s="5">
        <v>39370</v>
      </c>
      <c r="H25" s="6">
        <f>G25*100/G29</f>
        <v>5.7545018709073901</v>
      </c>
      <c r="I25" s="5">
        <v>3240</v>
      </c>
      <c r="J25" s="6">
        <f>I25*100/I29</f>
        <v>5.8031236566843392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80</v>
      </c>
      <c r="F26" s="6">
        <f>E26*100/E29</f>
        <v>1.3003901170351104</v>
      </c>
      <c r="G26" s="5">
        <v>57237</v>
      </c>
      <c r="H26" s="6">
        <f>G26*100/G29</f>
        <v>8.3660254911131897</v>
      </c>
      <c r="I26" s="5">
        <v>5073</v>
      </c>
      <c r="J26" s="6">
        <f>I26*100/I29</f>
        <v>9.0861871328270531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37</v>
      </c>
      <c r="F27" s="6">
        <f>E27*100/E29</f>
        <v>0.60143042912873868</v>
      </c>
      <c r="G27" s="5">
        <v>51449</v>
      </c>
      <c r="H27" s="6">
        <f>G27*100/G29</f>
        <v>7.5200245556594947</v>
      </c>
      <c r="I27" s="5">
        <v>4160</v>
      </c>
      <c r="J27" s="6">
        <f>I27*100/I29</f>
        <v>7.4509242011749537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38</v>
      </c>
      <c r="F28" s="6">
        <f>E28*100/E29</f>
        <v>0.61768530559167756</v>
      </c>
      <c r="G28" s="5">
        <v>444435</v>
      </c>
      <c r="H28" s="6">
        <f>G28*100/G29</f>
        <v>64.960681711880255</v>
      </c>
      <c r="I28" s="5">
        <v>36012</v>
      </c>
      <c r="J28" s="6">
        <f>I28*100/I29</f>
        <v>64.500644791517416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6152</v>
      </c>
      <c r="F29" s="9">
        <f t="shared" si="0"/>
        <v>99.999999999999986</v>
      </c>
      <c r="G29" s="9">
        <f t="shared" si="0"/>
        <v>684160</v>
      </c>
      <c r="H29" s="9">
        <f t="shared" si="0"/>
        <v>100</v>
      </c>
      <c r="I29" s="9">
        <f t="shared" si="0"/>
        <v>55832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1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3153</v>
      </c>
      <c r="F10" s="6">
        <f>E10*100/E29</f>
        <v>53.161355589276681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1255</v>
      </c>
      <c r="F11" s="6">
        <f>E11*100/E29</f>
        <v>21.160006744225257</v>
      </c>
      <c r="G11" s="5">
        <v>3912</v>
      </c>
      <c r="H11" s="6">
        <f>G11*100/G29</f>
        <v>0.70091574139935897</v>
      </c>
      <c r="I11" s="5">
        <v>296</v>
      </c>
      <c r="J11" s="6">
        <f>I11*100/I29</f>
        <v>0.63512498658942174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361</v>
      </c>
      <c r="F12" s="6">
        <f>E12*100/E29</f>
        <v>6.0866632945540378</v>
      </c>
      <c r="G12" s="5">
        <v>5003</v>
      </c>
      <c r="H12" s="6">
        <f>G12*100/G29</f>
        <v>0.89639096478041735</v>
      </c>
      <c r="I12" s="5">
        <v>384</v>
      </c>
      <c r="J12" s="6">
        <f>I12*100/I29</f>
        <v>0.82394592854843896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209</v>
      </c>
      <c r="F13" s="6">
        <f>E13*100/E29</f>
        <v>3.5238576968470747</v>
      </c>
      <c r="G13" s="5">
        <v>5078</v>
      </c>
      <c r="H13" s="6">
        <f>G13*100/G29</f>
        <v>0.90982876657104927</v>
      </c>
      <c r="I13" s="5">
        <v>419</v>
      </c>
      <c r="J13" s="6">
        <f>I13*100/I29</f>
        <v>0.89904516682759361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134</v>
      </c>
      <c r="F14" s="6">
        <f>E14*100/E29</f>
        <v>2.2593154611364019</v>
      </c>
      <c r="G14" s="5">
        <v>4652</v>
      </c>
      <c r="H14" s="6">
        <f>G14*100/G29</f>
        <v>0.83350205240026021</v>
      </c>
      <c r="I14" s="5">
        <v>364</v>
      </c>
      <c r="J14" s="6">
        <f>I14*100/I29</f>
        <v>0.78103207810320785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87</v>
      </c>
      <c r="F15" s="6">
        <f>E15*100/E29</f>
        <v>1.4668689934243804</v>
      </c>
      <c r="G15" s="5">
        <v>3868</v>
      </c>
      <c r="H15" s="6">
        <f>G15*100/G29</f>
        <v>0.69303223101552158</v>
      </c>
      <c r="I15" s="5">
        <v>374</v>
      </c>
      <c r="J15" s="6">
        <f>I15*100/I29</f>
        <v>0.8024890033258234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66</v>
      </c>
      <c r="F16" s="6">
        <f>E16*100/E29</f>
        <v>1.112797167425392</v>
      </c>
      <c r="G16" s="5">
        <v>3588</v>
      </c>
      <c r="H16" s="6">
        <f>G16*100/G29</f>
        <v>0.64286443766382917</v>
      </c>
      <c r="I16" s="5">
        <v>278</v>
      </c>
      <c r="J16" s="6">
        <f>I16*100/I29</f>
        <v>0.59650252118871361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52</v>
      </c>
      <c r="F17" s="6">
        <f>E17*100/E29</f>
        <v>0.87674928342606639</v>
      </c>
      <c r="G17" s="5">
        <v>3348</v>
      </c>
      <c r="H17" s="6">
        <f>G17*100/G29</f>
        <v>0.59986347193380718</v>
      </c>
      <c r="I17" s="5">
        <v>268</v>
      </c>
      <c r="J17" s="6">
        <f>I17*100/I29</f>
        <v>0.57504559596609806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45</v>
      </c>
      <c r="F18" s="6">
        <f>E18*100/E29</f>
        <v>0.75872534142640369</v>
      </c>
      <c r="G18" s="5">
        <v>3377</v>
      </c>
      <c r="H18" s="6">
        <f>G18*100/G29</f>
        <v>0.60505942195951823</v>
      </c>
      <c r="I18" s="5">
        <v>280</v>
      </c>
      <c r="J18" s="6">
        <f>I18*100/I29</f>
        <v>0.60079390623323681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43</v>
      </c>
      <c r="F19" s="6">
        <f>E19*100/E29</f>
        <v>0.72500421514078572</v>
      </c>
      <c r="G19" s="5">
        <v>3664</v>
      </c>
      <c r="H19" s="6">
        <f>G19*100/G29</f>
        <v>0.65648141014500283</v>
      </c>
      <c r="I19" s="5">
        <v>285</v>
      </c>
      <c r="J19" s="6">
        <f>I19*100/I29</f>
        <v>0.61152236884454458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36</v>
      </c>
      <c r="F20" s="6">
        <f>E20*100/E29</f>
        <v>0.60698027314112291</v>
      </c>
      <c r="G20" s="5">
        <v>3431</v>
      </c>
      <c r="H20" s="6">
        <f>G20*100/G29</f>
        <v>0.61473463924877314</v>
      </c>
      <c r="I20" s="5">
        <v>242</v>
      </c>
      <c r="J20" s="6">
        <f>I20*100/I29</f>
        <v>0.51925759038729746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115</v>
      </c>
      <c r="F21" s="6">
        <f>E21*100/E29</f>
        <v>1.9389647614230314</v>
      </c>
      <c r="G21" s="5">
        <v>14001</v>
      </c>
      <c r="H21" s="6">
        <f>G21*100/G29</f>
        <v>2.5085688382751594</v>
      </c>
      <c r="I21" s="5">
        <v>1147</v>
      </c>
      <c r="J21" s="6">
        <f>I21*100/I29</f>
        <v>2.4611093230340093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66</v>
      </c>
      <c r="F22" s="6">
        <f>E22*100/E29</f>
        <v>1.112797167425392</v>
      </c>
      <c r="G22" s="5">
        <v>11442</v>
      </c>
      <c r="H22" s="6">
        <f>G22*100/G29</f>
        <v>2.0500710411787999</v>
      </c>
      <c r="I22" s="5">
        <v>976</v>
      </c>
      <c r="J22" s="6">
        <f>I22*100/I29</f>
        <v>2.0941959017272826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37</v>
      </c>
      <c r="F23" s="6">
        <f>E23*100/E29</f>
        <v>0.62384083628393183</v>
      </c>
      <c r="G23" s="5">
        <v>8326</v>
      </c>
      <c r="H23" s="6">
        <f>G23*100/G29</f>
        <v>1.4917751694506807</v>
      </c>
      <c r="I23" s="5">
        <v>705</v>
      </c>
      <c r="J23" s="6">
        <f>I23*100/I29</f>
        <v>1.5127132281943998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48</v>
      </c>
      <c r="F24" s="6">
        <f>E24*100/E29</f>
        <v>0.80930703085483058</v>
      </c>
      <c r="G24" s="5">
        <v>13256</v>
      </c>
      <c r="H24" s="6">
        <f>G24*100/G29</f>
        <v>2.3750866738215497</v>
      </c>
      <c r="I24" s="5">
        <v>1077</v>
      </c>
      <c r="J24" s="6">
        <f>I24*100/I29</f>
        <v>2.3109108464757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78</v>
      </c>
      <c r="F25" s="6">
        <f>E25*100/E29</f>
        <v>1.3151239251390996</v>
      </c>
      <c r="G25" s="5">
        <v>30451</v>
      </c>
      <c r="H25" s="6">
        <f>G25*100/G29</f>
        <v>5.4559266976870857</v>
      </c>
      <c r="I25" s="5">
        <v>2526</v>
      </c>
      <c r="J25" s="6">
        <f>I25*100/I29</f>
        <v>5.4200193112327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73</v>
      </c>
      <c r="F26" s="6">
        <f>E26*100/E29</f>
        <v>1.2308211094250547</v>
      </c>
      <c r="G26" s="5">
        <v>50867</v>
      </c>
      <c r="H26" s="6">
        <f>G26*100/G29</f>
        <v>9.1138755157876261</v>
      </c>
      <c r="I26" s="5">
        <v>4333</v>
      </c>
      <c r="J26" s="6">
        <f>I26*100/I29</f>
        <v>9.2972856989593389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44</v>
      </c>
      <c r="F27" s="6">
        <f>E27*100/E29</f>
        <v>0.74186477828359465</v>
      </c>
      <c r="G27" s="5">
        <v>61525</v>
      </c>
      <c r="H27" s="6">
        <f>G27*100/G29</f>
        <v>11.023476735581687</v>
      </c>
      <c r="I27" s="5">
        <v>4925</v>
      </c>
      <c r="J27" s="6">
        <f>I27*100/I29</f>
        <v>10.567535672138183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29</v>
      </c>
      <c r="F28" s="6">
        <f>E28*100/E29</f>
        <v>0.48895633114146014</v>
      </c>
      <c r="G28" s="5">
        <v>328338</v>
      </c>
      <c r="H28" s="6">
        <f>G28*100/G29</f>
        <v>58.828546191099875</v>
      </c>
      <c r="I28" s="5">
        <v>27726</v>
      </c>
      <c r="J28" s="6">
        <f>I28*100/I29</f>
        <v>59.491470872224014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5931</v>
      </c>
      <c r="F29" s="9">
        <f t="shared" si="0"/>
        <v>100.00000000000001</v>
      </c>
      <c r="G29" s="9">
        <f t="shared" si="0"/>
        <v>558127</v>
      </c>
      <c r="H29" s="9">
        <f t="shared" si="0"/>
        <v>100</v>
      </c>
      <c r="I29" s="9">
        <f t="shared" si="0"/>
        <v>46605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33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8">
        <v>5408</v>
      </c>
      <c r="E10" s="19">
        <v>42.5</v>
      </c>
      <c r="F10" s="18">
        <v>0</v>
      </c>
      <c r="G10" s="19">
        <v>0</v>
      </c>
      <c r="H10" s="18">
        <v>0</v>
      </c>
      <c r="I10" s="19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8">
        <v>2142</v>
      </c>
      <c r="E11" s="19">
        <v>16.8</v>
      </c>
      <c r="F11" s="18">
        <v>7624.3389999999999</v>
      </c>
      <c r="G11" s="19">
        <v>0.5</v>
      </c>
      <c r="H11" s="18">
        <v>434.36700000000002</v>
      </c>
      <c r="I11" s="19">
        <v>0.4</v>
      </c>
    </row>
    <row r="12" spans="1:9" x14ac:dyDescent="0.2">
      <c r="A12" s="11">
        <v>10000</v>
      </c>
      <c r="B12" s="7" t="s">
        <v>12</v>
      </c>
      <c r="C12" s="11">
        <v>19999</v>
      </c>
      <c r="D12" s="18">
        <v>863</v>
      </c>
      <c r="E12" s="19">
        <v>6.8</v>
      </c>
      <c r="F12" s="18">
        <v>12285.027</v>
      </c>
      <c r="G12" s="19">
        <v>0.8</v>
      </c>
      <c r="H12" s="18">
        <v>703.68600000000004</v>
      </c>
      <c r="I12" s="19">
        <v>0.7</v>
      </c>
    </row>
    <row r="13" spans="1:9" x14ac:dyDescent="0.2">
      <c r="A13" s="11">
        <v>20000</v>
      </c>
      <c r="B13" s="7" t="s">
        <v>12</v>
      </c>
      <c r="C13" s="11">
        <v>29999</v>
      </c>
      <c r="D13" s="18">
        <v>502</v>
      </c>
      <c r="E13" s="19">
        <v>3.9</v>
      </c>
      <c r="F13" s="18">
        <v>12100.286</v>
      </c>
      <c r="G13" s="19">
        <v>0.8</v>
      </c>
      <c r="H13" s="18">
        <v>715.74</v>
      </c>
      <c r="I13" s="19">
        <v>0.7</v>
      </c>
    </row>
    <row r="14" spans="1:9" x14ac:dyDescent="0.2">
      <c r="A14" s="11">
        <v>30000</v>
      </c>
      <c r="B14" s="7" t="s">
        <v>12</v>
      </c>
      <c r="C14" s="11">
        <v>39999</v>
      </c>
      <c r="D14" s="18">
        <v>366</v>
      </c>
      <c r="E14" s="19">
        <v>2.9</v>
      </c>
      <c r="F14" s="18">
        <v>12583.242</v>
      </c>
      <c r="G14" s="19">
        <v>0.8</v>
      </c>
      <c r="H14" s="18">
        <v>745.67700000000002</v>
      </c>
      <c r="I14" s="19">
        <v>0.7</v>
      </c>
    </row>
    <row r="15" spans="1:9" x14ac:dyDescent="0.2">
      <c r="A15" s="11">
        <v>40000</v>
      </c>
      <c r="B15" s="7" t="s">
        <v>12</v>
      </c>
      <c r="C15" s="11">
        <v>49999</v>
      </c>
      <c r="D15" s="18">
        <v>302</v>
      </c>
      <c r="E15" s="19">
        <v>2.4</v>
      </c>
      <c r="F15" s="18">
        <v>13435.315000000001</v>
      </c>
      <c r="G15" s="19">
        <v>0.8</v>
      </c>
      <c r="H15" s="18">
        <v>783.84299999999996</v>
      </c>
      <c r="I15" s="19">
        <v>0.7</v>
      </c>
    </row>
    <row r="16" spans="1:9" x14ac:dyDescent="0.2">
      <c r="A16" s="11">
        <v>50000</v>
      </c>
      <c r="B16" s="7" t="s">
        <v>12</v>
      </c>
      <c r="C16" s="11">
        <v>59999</v>
      </c>
      <c r="D16" s="18">
        <v>242</v>
      </c>
      <c r="E16" s="19">
        <v>1.9</v>
      </c>
      <c r="F16" s="18">
        <v>13075.852999999999</v>
      </c>
      <c r="G16" s="19">
        <v>0.8</v>
      </c>
      <c r="H16" s="18">
        <v>782.08699999999999</v>
      </c>
      <c r="I16" s="19">
        <v>0.7</v>
      </c>
    </row>
    <row r="17" spans="1:12" x14ac:dyDescent="0.2">
      <c r="A17" s="11">
        <v>60000</v>
      </c>
      <c r="B17" s="7" t="s">
        <v>12</v>
      </c>
      <c r="C17" s="11">
        <v>69999</v>
      </c>
      <c r="D17" s="18">
        <v>197</v>
      </c>
      <c r="E17" s="19">
        <v>1.5</v>
      </c>
      <c r="F17" s="18">
        <v>12675.888999999999</v>
      </c>
      <c r="G17" s="19">
        <v>0.8</v>
      </c>
      <c r="H17" s="18">
        <v>775.69100000000003</v>
      </c>
      <c r="I17" s="19">
        <v>0.7</v>
      </c>
    </row>
    <row r="18" spans="1:12" x14ac:dyDescent="0.2">
      <c r="A18" s="11">
        <v>70000</v>
      </c>
      <c r="B18" s="7" t="s">
        <v>12</v>
      </c>
      <c r="C18" s="11">
        <v>79999</v>
      </c>
      <c r="D18" s="18">
        <v>159</v>
      </c>
      <c r="E18" s="19">
        <v>1.2</v>
      </c>
      <c r="F18" s="18">
        <v>11902.145</v>
      </c>
      <c r="G18" s="19">
        <v>0.8</v>
      </c>
      <c r="H18" s="18">
        <v>708.73199999999997</v>
      </c>
      <c r="I18" s="19">
        <v>0.7</v>
      </c>
    </row>
    <row r="19" spans="1:12" x14ac:dyDescent="0.2">
      <c r="A19" s="11">
        <v>80000</v>
      </c>
      <c r="B19" s="7" t="s">
        <v>12</v>
      </c>
      <c r="C19" s="11">
        <v>89999</v>
      </c>
      <c r="D19" s="18">
        <v>132</v>
      </c>
      <c r="E19" s="19">
        <v>1</v>
      </c>
      <c r="F19" s="18">
        <v>10836.555</v>
      </c>
      <c r="G19" s="19">
        <v>0.7</v>
      </c>
      <c r="H19" s="18">
        <v>683.79200000000003</v>
      </c>
      <c r="I19" s="19">
        <v>0.7</v>
      </c>
    </row>
    <row r="20" spans="1:12" x14ac:dyDescent="0.2">
      <c r="A20" s="11">
        <v>90000</v>
      </c>
      <c r="B20" s="7" t="s">
        <v>12</v>
      </c>
      <c r="C20" s="11">
        <v>99999</v>
      </c>
      <c r="D20" s="18">
        <v>90</v>
      </c>
      <c r="E20" s="19">
        <v>0.7</v>
      </c>
      <c r="F20" s="18">
        <v>8392.7019999999993</v>
      </c>
      <c r="G20" s="19">
        <v>0.5</v>
      </c>
      <c r="H20" s="18">
        <v>507.73399999999998</v>
      </c>
      <c r="I20" s="19">
        <v>0.5</v>
      </c>
    </row>
    <row r="21" spans="1:12" x14ac:dyDescent="0.2">
      <c r="A21" s="11">
        <v>100000</v>
      </c>
      <c r="B21" s="7" t="s">
        <v>12</v>
      </c>
      <c r="C21" s="11">
        <v>149999</v>
      </c>
      <c r="D21" s="18">
        <v>370</v>
      </c>
      <c r="E21" s="19">
        <v>2.9</v>
      </c>
      <c r="F21" s="18">
        <v>44773.184999999998</v>
      </c>
      <c r="G21" s="19">
        <v>2.8</v>
      </c>
      <c r="H21" s="18">
        <v>2889.913</v>
      </c>
      <c r="I21" s="19">
        <v>2.8</v>
      </c>
    </row>
    <row r="22" spans="1:12" x14ac:dyDescent="0.2">
      <c r="A22" s="11">
        <v>150000</v>
      </c>
      <c r="B22" s="7" t="s">
        <v>12</v>
      </c>
      <c r="C22" s="11">
        <v>199999</v>
      </c>
      <c r="D22" s="18">
        <v>225</v>
      </c>
      <c r="E22" s="19">
        <v>1.8</v>
      </c>
      <c r="F22" s="18">
        <v>36892.108</v>
      </c>
      <c r="G22" s="19">
        <v>2.2999999999999998</v>
      </c>
      <c r="H22" s="18">
        <v>2552.9969999999998</v>
      </c>
      <c r="I22" s="19">
        <v>2.4</v>
      </c>
    </row>
    <row r="23" spans="1:12" x14ac:dyDescent="0.2">
      <c r="A23" s="11">
        <v>200000</v>
      </c>
      <c r="B23" s="7" t="s">
        <v>12</v>
      </c>
      <c r="C23" s="11">
        <v>299999</v>
      </c>
      <c r="D23" s="18">
        <v>282</v>
      </c>
      <c r="E23" s="19">
        <v>2.2000000000000002</v>
      </c>
      <c r="F23" s="18">
        <v>63753.858</v>
      </c>
      <c r="G23" s="19">
        <v>4</v>
      </c>
      <c r="H23" s="18">
        <v>4754.1580000000004</v>
      </c>
      <c r="I23" s="19">
        <v>4.5</v>
      </c>
    </row>
    <row r="24" spans="1:12" x14ac:dyDescent="0.2">
      <c r="A24" s="11">
        <v>300000</v>
      </c>
      <c r="B24" s="7" t="s">
        <v>12</v>
      </c>
      <c r="C24" s="11">
        <v>499999</v>
      </c>
      <c r="D24" s="18">
        <v>298</v>
      </c>
      <c r="E24" s="19">
        <v>2.2999999999999998</v>
      </c>
      <c r="F24" s="18">
        <v>105132.659</v>
      </c>
      <c r="G24" s="19">
        <v>6.6</v>
      </c>
      <c r="H24" s="18">
        <v>8234.4419999999991</v>
      </c>
      <c r="I24" s="19">
        <v>7.8</v>
      </c>
    </row>
    <row r="25" spans="1:12" x14ac:dyDescent="0.2">
      <c r="A25" s="11">
        <v>500000</v>
      </c>
      <c r="B25" s="11" t="s">
        <v>12</v>
      </c>
      <c r="C25" s="11">
        <v>999999</v>
      </c>
      <c r="D25" s="18">
        <v>284</v>
      </c>
      <c r="E25" s="19">
        <v>2.2000000000000002</v>
      </c>
      <c r="F25" s="18">
        <v>156741.58499999999</v>
      </c>
      <c r="G25" s="19">
        <v>9.9</v>
      </c>
      <c r="H25" s="18">
        <v>12624.848</v>
      </c>
      <c r="I25" s="19">
        <v>12</v>
      </c>
    </row>
    <row r="26" spans="1:12" x14ac:dyDescent="0.2">
      <c r="A26" s="11"/>
      <c r="B26" s="11" t="s">
        <v>13</v>
      </c>
      <c r="C26" s="11">
        <v>999999</v>
      </c>
      <c r="D26" s="18">
        <v>898</v>
      </c>
      <c r="E26" s="19">
        <v>7</v>
      </c>
      <c r="F26" s="18">
        <v>1060023.247</v>
      </c>
      <c r="G26" s="19">
        <v>67.099999999999994</v>
      </c>
      <c r="H26" s="18">
        <v>67123.262000000002</v>
      </c>
      <c r="I26" s="19">
        <v>64</v>
      </c>
      <c r="L26" s="7"/>
    </row>
    <row r="27" spans="1:12" x14ac:dyDescent="0.2">
      <c r="A27" s="13" t="s">
        <v>14</v>
      </c>
      <c r="B27" s="3"/>
      <c r="C27" s="13"/>
      <c r="D27" s="20">
        <v>12760</v>
      </c>
      <c r="E27" s="21">
        <v>100</v>
      </c>
      <c r="F27" s="20">
        <v>1582227.9950000001</v>
      </c>
      <c r="G27" s="21">
        <v>100</v>
      </c>
      <c r="H27" s="20">
        <v>105020.969</v>
      </c>
      <c r="I27" s="21">
        <v>100</v>
      </c>
      <c r="L27" s="1"/>
    </row>
    <row r="28" spans="1:12" x14ac:dyDescent="0.2">
      <c r="A28" s="1"/>
      <c r="B28" s="8"/>
      <c r="C28" s="1"/>
      <c r="D28" s="9"/>
      <c r="E28" s="17"/>
      <c r="F28" s="9"/>
      <c r="G28" s="17"/>
      <c r="H28" s="9"/>
      <c r="I28" s="17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32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1">
        <v>5325</v>
      </c>
      <c r="E10" s="15">
        <v>42.9</v>
      </c>
      <c r="F10" s="11">
        <v>0</v>
      </c>
      <c r="G10" s="15">
        <v>0</v>
      </c>
      <c r="H10" s="11">
        <v>0</v>
      </c>
      <c r="I10" s="15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1">
        <v>1997</v>
      </c>
      <c r="E11" s="15">
        <v>16.2</v>
      </c>
      <c r="F11" s="11">
        <v>7610.473</v>
      </c>
      <c r="G11" s="15">
        <v>0.5</v>
      </c>
      <c r="H11" s="11">
        <v>432.31200000000001</v>
      </c>
      <c r="I11" s="15">
        <v>0.4</v>
      </c>
    </row>
    <row r="12" spans="1:9" x14ac:dyDescent="0.2">
      <c r="A12" s="11">
        <v>10000</v>
      </c>
      <c r="B12" s="7" t="s">
        <v>12</v>
      </c>
      <c r="C12" s="11">
        <v>19999</v>
      </c>
      <c r="D12" s="11">
        <v>765</v>
      </c>
      <c r="E12" s="15">
        <v>6.2</v>
      </c>
      <c r="F12" s="11">
        <v>10864.189</v>
      </c>
      <c r="G12" s="15">
        <v>0.8</v>
      </c>
      <c r="H12" s="11">
        <v>639.02700000000004</v>
      </c>
      <c r="I12" s="15">
        <v>0.6</v>
      </c>
    </row>
    <row r="13" spans="1:9" x14ac:dyDescent="0.2">
      <c r="A13" s="11">
        <v>20000</v>
      </c>
      <c r="B13" s="7" t="s">
        <v>12</v>
      </c>
      <c r="C13" s="11">
        <v>29999</v>
      </c>
      <c r="D13" s="11">
        <v>553</v>
      </c>
      <c r="E13" s="15">
        <v>4.5</v>
      </c>
      <c r="F13" s="11">
        <v>13478.984</v>
      </c>
      <c r="G13" s="15">
        <v>0.9</v>
      </c>
      <c r="H13" s="11">
        <v>813.62599999999998</v>
      </c>
      <c r="I13" s="15">
        <v>0.7</v>
      </c>
    </row>
    <row r="14" spans="1:9" x14ac:dyDescent="0.2">
      <c r="A14" s="11">
        <v>30000</v>
      </c>
      <c r="B14" s="7" t="s">
        <v>12</v>
      </c>
      <c r="C14" s="11">
        <v>39999</v>
      </c>
      <c r="D14" s="11">
        <v>356</v>
      </c>
      <c r="E14" s="15">
        <v>2.9</v>
      </c>
      <c r="F14" s="11">
        <v>12201.861000000001</v>
      </c>
      <c r="G14" s="15">
        <v>0.8</v>
      </c>
      <c r="H14" s="11">
        <v>717.56799999999998</v>
      </c>
      <c r="I14" s="15">
        <v>0.6</v>
      </c>
    </row>
    <row r="15" spans="1:9" x14ac:dyDescent="0.2">
      <c r="A15" s="11">
        <v>40000</v>
      </c>
      <c r="B15" s="7" t="s">
        <v>12</v>
      </c>
      <c r="C15" s="11">
        <v>49999</v>
      </c>
      <c r="D15" s="11">
        <v>264</v>
      </c>
      <c r="E15" s="15">
        <v>2.1</v>
      </c>
      <c r="F15" s="11">
        <v>11782.136</v>
      </c>
      <c r="G15" s="15">
        <v>0.8</v>
      </c>
      <c r="H15" s="11">
        <v>730.10599999999999</v>
      </c>
      <c r="I15" s="15">
        <v>0.6</v>
      </c>
    </row>
    <row r="16" spans="1:9" x14ac:dyDescent="0.2">
      <c r="A16" s="11">
        <v>50000</v>
      </c>
      <c r="B16" s="7" t="s">
        <v>12</v>
      </c>
      <c r="C16" s="11">
        <v>59999</v>
      </c>
      <c r="D16" s="11">
        <v>232</v>
      </c>
      <c r="E16" s="15">
        <v>1.9</v>
      </c>
      <c r="F16" s="11">
        <v>12569.013000000001</v>
      </c>
      <c r="G16" s="15">
        <v>0.9</v>
      </c>
      <c r="H16" s="11">
        <v>774.82299999999998</v>
      </c>
      <c r="I16" s="15">
        <v>0.7</v>
      </c>
    </row>
    <row r="17" spans="1:12" x14ac:dyDescent="0.2">
      <c r="A17" s="11">
        <v>60000</v>
      </c>
      <c r="B17" s="7" t="s">
        <v>12</v>
      </c>
      <c r="C17" s="11">
        <v>69999</v>
      </c>
      <c r="D17" s="11">
        <v>184</v>
      </c>
      <c r="E17" s="15">
        <v>1.5</v>
      </c>
      <c r="F17" s="11">
        <v>11872.341</v>
      </c>
      <c r="G17" s="15">
        <v>0.8</v>
      </c>
      <c r="H17" s="11">
        <v>737.39</v>
      </c>
      <c r="I17" s="15">
        <v>0.7</v>
      </c>
    </row>
    <row r="18" spans="1:12" x14ac:dyDescent="0.2">
      <c r="A18" s="11">
        <v>70000</v>
      </c>
      <c r="B18" s="7" t="s">
        <v>12</v>
      </c>
      <c r="C18" s="11">
        <v>79999</v>
      </c>
      <c r="D18" s="11">
        <v>145</v>
      </c>
      <c r="E18" s="15">
        <v>1.2</v>
      </c>
      <c r="F18" s="11">
        <v>10841.387000000001</v>
      </c>
      <c r="G18" s="15">
        <v>0.7</v>
      </c>
      <c r="H18" s="11">
        <v>651.30200000000002</v>
      </c>
      <c r="I18" s="15">
        <v>0.6</v>
      </c>
    </row>
    <row r="19" spans="1:12" x14ac:dyDescent="0.2">
      <c r="A19" s="11">
        <v>80000</v>
      </c>
      <c r="B19" s="7" t="s">
        <v>12</v>
      </c>
      <c r="C19" s="11">
        <v>89999</v>
      </c>
      <c r="D19" s="11">
        <v>123</v>
      </c>
      <c r="E19" s="15">
        <v>1</v>
      </c>
      <c r="F19" s="11">
        <v>10369.547</v>
      </c>
      <c r="G19" s="15">
        <v>0.7</v>
      </c>
      <c r="H19" s="11">
        <v>627.42499999999995</v>
      </c>
      <c r="I19" s="15">
        <v>0.6</v>
      </c>
    </row>
    <row r="20" spans="1:12" x14ac:dyDescent="0.2">
      <c r="A20" s="11">
        <v>90000</v>
      </c>
      <c r="B20" s="7" t="s">
        <v>12</v>
      </c>
      <c r="C20" s="11">
        <v>99999</v>
      </c>
      <c r="D20" s="11">
        <v>123</v>
      </c>
      <c r="E20" s="15">
        <v>1</v>
      </c>
      <c r="F20" s="11">
        <v>11380.733</v>
      </c>
      <c r="G20" s="15">
        <v>0.8</v>
      </c>
      <c r="H20" s="11">
        <v>711.79399999999998</v>
      </c>
      <c r="I20" s="15">
        <v>0.6</v>
      </c>
    </row>
    <row r="21" spans="1:12" x14ac:dyDescent="0.2">
      <c r="A21" s="11">
        <v>100000</v>
      </c>
      <c r="B21" s="7" t="s">
        <v>12</v>
      </c>
      <c r="C21" s="11">
        <v>149999</v>
      </c>
      <c r="D21" s="11">
        <v>366</v>
      </c>
      <c r="E21" s="15">
        <v>3</v>
      </c>
      <c r="F21" s="11">
        <v>43069.642999999996</v>
      </c>
      <c r="G21" s="15">
        <v>3</v>
      </c>
      <c r="H21" s="11">
        <v>2813.721</v>
      </c>
      <c r="I21" s="15">
        <v>2.5</v>
      </c>
    </row>
    <row r="22" spans="1:12" x14ac:dyDescent="0.2">
      <c r="A22" s="11">
        <v>150000</v>
      </c>
      <c r="B22" s="7" t="s">
        <v>12</v>
      </c>
      <c r="C22" s="11">
        <v>199999</v>
      </c>
      <c r="D22" s="11">
        <v>216</v>
      </c>
      <c r="E22" s="15">
        <v>1.7</v>
      </c>
      <c r="F22" s="11">
        <v>35717.167000000001</v>
      </c>
      <c r="G22" s="15">
        <v>2.5</v>
      </c>
      <c r="H22" s="11">
        <v>2529.9340000000002</v>
      </c>
      <c r="I22" s="15">
        <v>2.2000000000000002</v>
      </c>
    </row>
    <row r="23" spans="1:12" x14ac:dyDescent="0.2">
      <c r="A23" s="11">
        <v>200000</v>
      </c>
      <c r="B23" s="7" t="s">
        <v>12</v>
      </c>
      <c r="C23" s="11">
        <v>299999</v>
      </c>
      <c r="D23" s="11">
        <v>284</v>
      </c>
      <c r="E23" s="15">
        <v>2.2999999999999998</v>
      </c>
      <c r="F23" s="11">
        <v>65227.777000000002</v>
      </c>
      <c r="G23" s="15">
        <v>4.5</v>
      </c>
      <c r="H23" s="11">
        <v>4981.4189999999999</v>
      </c>
      <c r="I23" s="15">
        <v>4.4000000000000004</v>
      </c>
    </row>
    <row r="24" spans="1:12" x14ac:dyDescent="0.2">
      <c r="A24" s="11">
        <v>300000</v>
      </c>
      <c r="B24" s="7" t="s">
        <v>12</v>
      </c>
      <c r="C24" s="11">
        <v>499999</v>
      </c>
      <c r="D24" s="11">
        <v>270</v>
      </c>
      <c r="E24" s="15">
        <v>2.2000000000000002</v>
      </c>
      <c r="F24" s="11">
        <v>95697.918999999994</v>
      </c>
      <c r="G24" s="15">
        <v>6.6</v>
      </c>
      <c r="H24" s="11">
        <v>7548.0519999999997</v>
      </c>
      <c r="I24" s="15">
        <v>6.7</v>
      </c>
    </row>
    <row r="25" spans="1:12" x14ac:dyDescent="0.2">
      <c r="A25" s="11">
        <v>500000</v>
      </c>
      <c r="B25" s="11" t="s">
        <v>12</v>
      </c>
      <c r="C25" s="11">
        <v>999999</v>
      </c>
      <c r="D25" s="11">
        <v>247</v>
      </c>
      <c r="E25" s="15">
        <v>2</v>
      </c>
      <c r="F25" s="11">
        <v>147759.31299999999</v>
      </c>
      <c r="G25" s="15">
        <v>10.199999999999999</v>
      </c>
      <c r="H25" s="11">
        <v>12145.758</v>
      </c>
      <c r="I25" s="15">
        <v>10.8</v>
      </c>
    </row>
    <row r="26" spans="1:12" x14ac:dyDescent="0.2">
      <c r="A26" s="11"/>
      <c r="B26" s="11" t="s">
        <v>13</v>
      </c>
      <c r="C26" s="11">
        <v>999999</v>
      </c>
      <c r="D26" s="11">
        <v>909</v>
      </c>
      <c r="E26" s="15">
        <v>7.4</v>
      </c>
      <c r="F26" s="11">
        <v>947707.995</v>
      </c>
      <c r="G26" s="15">
        <v>65.5</v>
      </c>
      <c r="H26" s="11">
        <v>75838.713000000003</v>
      </c>
      <c r="I26" s="15">
        <v>67.3</v>
      </c>
      <c r="L26" s="7"/>
    </row>
    <row r="27" spans="1:12" x14ac:dyDescent="0.2">
      <c r="A27" s="13" t="s">
        <v>14</v>
      </c>
      <c r="B27" s="3"/>
      <c r="C27" s="13"/>
      <c r="D27" s="14">
        <v>12359</v>
      </c>
      <c r="E27" s="16">
        <v>100</v>
      </c>
      <c r="F27" s="14">
        <v>1448150.4780000001</v>
      </c>
      <c r="G27" s="16">
        <v>100</v>
      </c>
      <c r="H27" s="9">
        <f>SUM(H9:H25)</f>
        <v>36854.256999999998</v>
      </c>
      <c r="I27" s="16">
        <v>100</v>
      </c>
      <c r="L27" s="1"/>
    </row>
    <row r="28" spans="1:12" x14ac:dyDescent="0.2">
      <c r="A28" s="1"/>
      <c r="B28" s="8"/>
      <c r="C28" s="1"/>
      <c r="D28" s="1"/>
      <c r="E28" s="1"/>
      <c r="F28" s="9"/>
      <c r="G28" s="1"/>
      <c r="H28" s="9"/>
      <c r="I28" s="1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31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1">
        <v>5022</v>
      </c>
      <c r="E10" s="15">
        <v>42.4</v>
      </c>
      <c r="F10" s="11">
        <v>0</v>
      </c>
      <c r="G10" s="15">
        <v>0</v>
      </c>
      <c r="H10" s="11">
        <v>0</v>
      </c>
      <c r="I10" s="15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1">
        <v>1940</v>
      </c>
      <c r="E11" s="15">
        <v>16.399999999999999</v>
      </c>
      <c r="F11" s="11">
        <v>7211.0410000000002</v>
      </c>
      <c r="G11" s="15">
        <v>0.5</v>
      </c>
      <c r="H11" s="11">
        <v>416.08699999999999</v>
      </c>
      <c r="I11" s="15">
        <v>0.4</v>
      </c>
    </row>
    <row r="12" spans="1:9" x14ac:dyDescent="0.2">
      <c r="A12" s="11">
        <v>10000</v>
      </c>
      <c r="B12" s="7" t="s">
        <v>12</v>
      </c>
      <c r="C12" s="11">
        <v>19999</v>
      </c>
      <c r="D12" s="11">
        <v>772</v>
      </c>
      <c r="E12" s="15">
        <v>6.5</v>
      </c>
      <c r="F12" s="11">
        <v>11022.671</v>
      </c>
      <c r="G12" s="15">
        <v>0.8</v>
      </c>
      <c r="H12" s="11">
        <v>642.09799999999996</v>
      </c>
      <c r="I12" s="15">
        <v>0.6</v>
      </c>
    </row>
    <row r="13" spans="1:9" x14ac:dyDescent="0.2">
      <c r="A13" s="11">
        <v>20000</v>
      </c>
      <c r="B13" s="7" t="s">
        <v>12</v>
      </c>
      <c r="C13" s="11">
        <v>29999</v>
      </c>
      <c r="D13" s="11">
        <v>506</v>
      </c>
      <c r="E13" s="15">
        <v>4.3</v>
      </c>
      <c r="F13" s="11">
        <v>12254.331</v>
      </c>
      <c r="G13" s="15">
        <v>0.9</v>
      </c>
      <c r="H13" s="11">
        <v>723.68299999999999</v>
      </c>
      <c r="I13" s="15">
        <v>0.7</v>
      </c>
    </row>
    <row r="14" spans="1:9" x14ac:dyDescent="0.2">
      <c r="A14" s="11">
        <v>30000</v>
      </c>
      <c r="B14" s="7" t="s">
        <v>12</v>
      </c>
      <c r="C14" s="11">
        <v>39999</v>
      </c>
      <c r="D14" s="11">
        <v>374</v>
      </c>
      <c r="E14" s="15">
        <v>3.2</v>
      </c>
      <c r="F14" s="11">
        <v>12864.718000000001</v>
      </c>
      <c r="G14" s="15">
        <v>0.9</v>
      </c>
      <c r="H14" s="11">
        <v>778.49599999999998</v>
      </c>
      <c r="I14" s="15">
        <v>0.7</v>
      </c>
    </row>
    <row r="15" spans="1:9" x14ac:dyDescent="0.2">
      <c r="A15" s="11">
        <v>40000</v>
      </c>
      <c r="B15" s="7" t="s">
        <v>12</v>
      </c>
      <c r="C15" s="11">
        <v>49999</v>
      </c>
      <c r="D15" s="11">
        <v>284</v>
      </c>
      <c r="E15" s="15">
        <v>2.4</v>
      </c>
      <c r="F15" s="11">
        <v>12682.743</v>
      </c>
      <c r="G15" s="15">
        <v>0.9</v>
      </c>
      <c r="H15" s="11">
        <v>773.11500000000001</v>
      </c>
      <c r="I15" s="15">
        <v>0.7</v>
      </c>
    </row>
    <row r="16" spans="1:9" x14ac:dyDescent="0.2">
      <c r="A16" s="11">
        <v>50000</v>
      </c>
      <c r="B16" s="7" t="s">
        <v>12</v>
      </c>
      <c r="C16" s="11">
        <v>59999</v>
      </c>
      <c r="D16" s="11">
        <v>232</v>
      </c>
      <c r="E16" s="15">
        <v>2</v>
      </c>
      <c r="F16" s="11">
        <v>12318.716</v>
      </c>
      <c r="G16" s="15">
        <v>0.9</v>
      </c>
      <c r="H16" s="11">
        <v>744.65499999999997</v>
      </c>
      <c r="I16" s="15">
        <v>0.7</v>
      </c>
    </row>
    <row r="17" spans="1:12" x14ac:dyDescent="0.2">
      <c r="A17" s="11">
        <v>60000</v>
      </c>
      <c r="B17" s="7" t="s">
        <v>12</v>
      </c>
      <c r="C17" s="11">
        <v>69999</v>
      </c>
      <c r="D17" s="11">
        <v>171</v>
      </c>
      <c r="E17" s="15">
        <v>1.4</v>
      </c>
      <c r="F17" s="11">
        <v>11017.472</v>
      </c>
      <c r="G17" s="15">
        <v>0.8</v>
      </c>
      <c r="H17" s="11">
        <v>673.24300000000005</v>
      </c>
      <c r="I17" s="15">
        <v>0.6</v>
      </c>
    </row>
    <row r="18" spans="1:12" x14ac:dyDescent="0.2">
      <c r="A18" s="11">
        <v>70000</v>
      </c>
      <c r="B18" s="7" t="s">
        <v>12</v>
      </c>
      <c r="C18" s="11">
        <v>79999</v>
      </c>
      <c r="D18" s="11">
        <v>154</v>
      </c>
      <c r="E18" s="15">
        <v>1.3</v>
      </c>
      <c r="F18" s="11">
        <v>11285.236999999999</v>
      </c>
      <c r="G18" s="15">
        <v>0.8</v>
      </c>
      <c r="H18" s="11">
        <v>712.72199999999998</v>
      </c>
      <c r="I18" s="15">
        <v>0.6</v>
      </c>
    </row>
    <row r="19" spans="1:12" x14ac:dyDescent="0.2">
      <c r="A19" s="11">
        <v>80000</v>
      </c>
      <c r="B19" s="7" t="s">
        <v>12</v>
      </c>
      <c r="C19" s="11">
        <v>89999</v>
      </c>
      <c r="D19" s="11">
        <v>130</v>
      </c>
      <c r="E19" s="15">
        <v>1.1000000000000001</v>
      </c>
      <c r="F19" s="11">
        <v>9989.2170000000006</v>
      </c>
      <c r="G19" s="15">
        <v>0.7</v>
      </c>
      <c r="H19" s="11">
        <v>617.86199999999997</v>
      </c>
      <c r="I19" s="15">
        <v>0.6</v>
      </c>
    </row>
    <row r="20" spans="1:12" x14ac:dyDescent="0.2">
      <c r="A20" s="11">
        <v>90000</v>
      </c>
      <c r="B20" s="7" t="s">
        <v>12</v>
      </c>
      <c r="C20" s="11">
        <v>99999</v>
      </c>
      <c r="D20" s="11">
        <v>105</v>
      </c>
      <c r="E20" s="15">
        <v>0.9</v>
      </c>
      <c r="F20" s="11">
        <v>9899.9500000000007</v>
      </c>
      <c r="G20" s="15">
        <v>0.7</v>
      </c>
      <c r="H20" s="11">
        <v>576.29</v>
      </c>
      <c r="I20" s="15">
        <v>0.5</v>
      </c>
    </row>
    <row r="21" spans="1:12" x14ac:dyDescent="0.2">
      <c r="A21" s="11">
        <v>100000</v>
      </c>
      <c r="B21" s="7" t="s">
        <v>12</v>
      </c>
      <c r="C21" s="11">
        <v>149999</v>
      </c>
      <c r="D21" s="11">
        <v>355</v>
      </c>
      <c r="E21" s="15">
        <v>3</v>
      </c>
      <c r="F21" s="11">
        <v>42935.438000000002</v>
      </c>
      <c r="G21" s="15">
        <v>3</v>
      </c>
      <c r="H21" s="11">
        <v>2843.7170000000001</v>
      </c>
      <c r="I21" s="15">
        <v>2.6</v>
      </c>
    </row>
    <row r="22" spans="1:12" x14ac:dyDescent="0.2">
      <c r="A22" s="11">
        <v>150000</v>
      </c>
      <c r="B22" s="7" t="s">
        <v>12</v>
      </c>
      <c r="C22" s="11">
        <v>199999</v>
      </c>
      <c r="D22" s="11">
        <v>218</v>
      </c>
      <c r="E22" s="15">
        <v>1.8</v>
      </c>
      <c r="F22" s="11">
        <v>35798.540999999997</v>
      </c>
      <c r="G22" s="15">
        <v>2.5</v>
      </c>
      <c r="H22" s="11">
        <v>2531.326</v>
      </c>
      <c r="I22" s="15">
        <v>2.2999999999999998</v>
      </c>
    </row>
    <row r="23" spans="1:12" x14ac:dyDescent="0.2">
      <c r="A23" s="11">
        <v>200000</v>
      </c>
      <c r="B23" s="7" t="s">
        <v>12</v>
      </c>
      <c r="C23" s="11">
        <v>299999</v>
      </c>
      <c r="D23" s="11">
        <v>277</v>
      </c>
      <c r="E23" s="15">
        <v>2.2999999999999998</v>
      </c>
      <c r="F23" s="11">
        <v>61421.572999999997</v>
      </c>
      <c r="G23" s="15">
        <v>4.3</v>
      </c>
      <c r="H23" s="11">
        <v>4665.0630000000001</v>
      </c>
      <c r="I23" s="15">
        <v>4.2</v>
      </c>
    </row>
    <row r="24" spans="1:12" x14ac:dyDescent="0.2">
      <c r="A24" s="11">
        <v>300000</v>
      </c>
      <c r="B24" s="7" t="s">
        <v>12</v>
      </c>
      <c r="C24" s="11">
        <v>499999</v>
      </c>
      <c r="D24" s="11">
        <v>252</v>
      </c>
      <c r="E24" s="15">
        <v>2.1</v>
      </c>
      <c r="F24" s="11">
        <v>89825.24</v>
      </c>
      <c r="G24" s="15">
        <v>6.3</v>
      </c>
      <c r="H24" s="11">
        <v>7120.768</v>
      </c>
      <c r="I24" s="15">
        <v>6.4</v>
      </c>
    </row>
    <row r="25" spans="1:12" x14ac:dyDescent="0.2">
      <c r="A25" s="11">
        <v>500000</v>
      </c>
      <c r="B25" s="11" t="s">
        <v>12</v>
      </c>
      <c r="C25" s="11">
        <v>999999</v>
      </c>
      <c r="D25" s="11">
        <v>266</v>
      </c>
      <c r="E25" s="15">
        <v>2.2000000000000002</v>
      </c>
      <c r="F25" s="11">
        <v>152346.30300000001</v>
      </c>
      <c r="G25" s="15">
        <v>10.7</v>
      </c>
      <c r="H25" s="11">
        <v>12326.442999999999</v>
      </c>
      <c r="I25" s="15">
        <v>11.2</v>
      </c>
    </row>
    <row r="26" spans="1:12" x14ac:dyDescent="0.2">
      <c r="A26" s="11"/>
      <c r="B26" s="11" t="s">
        <v>13</v>
      </c>
      <c r="C26" s="11">
        <v>999999</v>
      </c>
      <c r="D26" s="11">
        <v>798</v>
      </c>
      <c r="E26" s="15">
        <v>6.7</v>
      </c>
      <c r="F26" s="11">
        <v>925732.30799999996</v>
      </c>
      <c r="G26" s="15">
        <v>65.3</v>
      </c>
      <c r="H26" s="11">
        <v>74313.476999999999</v>
      </c>
      <c r="I26" s="15">
        <v>67.2</v>
      </c>
      <c r="L26" s="7"/>
    </row>
    <row r="27" spans="1:12" x14ac:dyDescent="0.2">
      <c r="A27" s="13" t="s">
        <v>14</v>
      </c>
      <c r="B27" s="3"/>
      <c r="C27" s="13"/>
      <c r="D27" s="14">
        <v>11856</v>
      </c>
      <c r="E27" s="16">
        <v>100</v>
      </c>
      <c r="F27" s="14">
        <v>1418605.4990000001</v>
      </c>
      <c r="G27" s="16">
        <v>100</v>
      </c>
      <c r="H27" s="14">
        <v>110459.045</v>
      </c>
      <c r="I27" s="16">
        <v>100</v>
      </c>
      <c r="L27" s="1"/>
    </row>
    <row r="28" spans="1:12" x14ac:dyDescent="0.2">
      <c r="A28" s="1"/>
      <c r="B28" s="8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30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x14ac:dyDescent="0.2">
      <c r="B10" s="3"/>
      <c r="C10" s="11">
        <v>0</v>
      </c>
      <c r="D10" s="11">
        <v>4438</v>
      </c>
      <c r="E10" s="15">
        <v>47.6</v>
      </c>
      <c r="F10" s="11">
        <v>0</v>
      </c>
      <c r="G10" s="15">
        <v>0</v>
      </c>
      <c r="H10" s="11">
        <v>0</v>
      </c>
      <c r="I10" s="15">
        <v>0</v>
      </c>
    </row>
    <row r="11" spans="1:9" x14ac:dyDescent="0.2">
      <c r="A11" s="11">
        <v>1</v>
      </c>
      <c r="B11" s="7" t="s">
        <v>12</v>
      </c>
      <c r="C11" s="11">
        <v>9999</v>
      </c>
      <c r="D11" s="11">
        <v>1664</v>
      </c>
      <c r="E11" s="15">
        <v>17.8</v>
      </c>
      <c r="F11" s="11">
        <v>5957.3379999999997</v>
      </c>
      <c r="G11" s="15">
        <v>0.4</v>
      </c>
      <c r="H11" s="11">
        <v>310.62</v>
      </c>
      <c r="I11" s="15">
        <v>0.3</v>
      </c>
    </row>
    <row r="12" spans="1:9" x14ac:dyDescent="0.2">
      <c r="A12" s="11">
        <v>10000</v>
      </c>
      <c r="B12" s="7" t="s">
        <v>12</v>
      </c>
      <c r="C12" s="11">
        <v>19999</v>
      </c>
      <c r="D12" s="11">
        <v>588</v>
      </c>
      <c r="E12" s="15">
        <v>6.3</v>
      </c>
      <c r="F12" s="11">
        <v>8357.9840000000004</v>
      </c>
      <c r="G12" s="15">
        <v>0.6</v>
      </c>
      <c r="H12" s="11">
        <v>451.57100000000003</v>
      </c>
      <c r="I12" s="15">
        <v>0.4</v>
      </c>
    </row>
    <row r="13" spans="1:9" x14ac:dyDescent="0.2">
      <c r="A13" s="11">
        <v>20000</v>
      </c>
      <c r="B13" s="7" t="s">
        <v>12</v>
      </c>
      <c r="C13" s="11">
        <v>29999</v>
      </c>
      <c r="D13" s="11">
        <v>398</v>
      </c>
      <c r="E13" s="15">
        <v>4.3</v>
      </c>
      <c r="F13" s="11">
        <v>9734.0679999999993</v>
      </c>
      <c r="G13" s="15">
        <v>0.7</v>
      </c>
      <c r="H13" s="11">
        <v>535.50699999999995</v>
      </c>
      <c r="I13" s="15">
        <v>0.5</v>
      </c>
    </row>
    <row r="14" spans="1:9" x14ac:dyDescent="0.2">
      <c r="A14" s="11">
        <v>30000</v>
      </c>
      <c r="B14" s="7" t="s">
        <v>12</v>
      </c>
      <c r="C14" s="11">
        <v>39999</v>
      </c>
      <c r="D14" s="11">
        <v>253</v>
      </c>
      <c r="E14" s="15">
        <v>2.7</v>
      </c>
      <c r="F14" s="11">
        <v>8769.6910000000007</v>
      </c>
      <c r="G14" s="15">
        <v>0.6</v>
      </c>
      <c r="H14" s="11">
        <v>475.98899999999998</v>
      </c>
      <c r="I14" s="15">
        <v>0.5</v>
      </c>
    </row>
    <row r="15" spans="1:9" x14ac:dyDescent="0.2">
      <c r="A15" s="11">
        <v>40000</v>
      </c>
      <c r="B15" s="7" t="s">
        <v>12</v>
      </c>
      <c r="C15" s="11">
        <v>49999</v>
      </c>
      <c r="D15" s="11">
        <v>216</v>
      </c>
      <c r="E15" s="15">
        <v>2.2999999999999998</v>
      </c>
      <c r="F15" s="11">
        <v>9660.8310000000001</v>
      </c>
      <c r="G15" s="15">
        <v>0.7</v>
      </c>
      <c r="H15" s="11">
        <v>539.553</v>
      </c>
      <c r="I15" s="15">
        <v>0.5</v>
      </c>
    </row>
    <row r="16" spans="1:9" x14ac:dyDescent="0.2">
      <c r="A16" s="11">
        <v>50000</v>
      </c>
      <c r="B16" s="7" t="s">
        <v>12</v>
      </c>
      <c r="C16" s="11">
        <v>59999</v>
      </c>
      <c r="D16" s="11">
        <v>162</v>
      </c>
      <c r="E16" s="15">
        <v>1.7</v>
      </c>
      <c r="F16" s="11">
        <v>8840.1730000000007</v>
      </c>
      <c r="G16" s="15">
        <v>0.6</v>
      </c>
      <c r="H16" s="11">
        <v>492.815</v>
      </c>
      <c r="I16" s="15">
        <v>0.5</v>
      </c>
    </row>
    <row r="17" spans="1:12" x14ac:dyDescent="0.2">
      <c r="A17" s="11">
        <v>60000</v>
      </c>
      <c r="B17" s="7" t="s">
        <v>12</v>
      </c>
      <c r="C17" s="11">
        <v>69999</v>
      </c>
      <c r="D17" s="11">
        <v>130</v>
      </c>
      <c r="E17" s="15">
        <v>1.4</v>
      </c>
      <c r="F17" s="11">
        <v>8382.6959999999999</v>
      </c>
      <c r="G17" s="15">
        <v>0.6</v>
      </c>
      <c r="H17" s="11">
        <v>475.68299999999999</v>
      </c>
      <c r="I17" s="15">
        <v>0.5</v>
      </c>
    </row>
    <row r="18" spans="1:12" x14ac:dyDescent="0.2">
      <c r="A18" s="11">
        <v>70000</v>
      </c>
      <c r="B18" s="7" t="s">
        <v>12</v>
      </c>
      <c r="C18" s="11">
        <v>79999</v>
      </c>
      <c r="D18" s="11">
        <v>118</v>
      </c>
      <c r="E18" s="15">
        <v>1.3</v>
      </c>
      <c r="F18" s="11">
        <v>8835.9989999999998</v>
      </c>
      <c r="G18" s="15">
        <v>0.6</v>
      </c>
      <c r="H18" s="11">
        <v>488.40699999999998</v>
      </c>
      <c r="I18" s="15">
        <v>0.5</v>
      </c>
    </row>
    <row r="19" spans="1:12" x14ac:dyDescent="0.2">
      <c r="A19" s="11">
        <v>80000</v>
      </c>
      <c r="B19" s="7" t="s">
        <v>12</v>
      </c>
      <c r="C19" s="11">
        <v>89999</v>
      </c>
      <c r="D19" s="11">
        <v>78</v>
      </c>
      <c r="E19" s="15">
        <v>0.8</v>
      </c>
      <c r="F19" s="11">
        <v>6614.1</v>
      </c>
      <c r="G19" s="15">
        <v>0.5</v>
      </c>
      <c r="H19" s="11">
        <v>376.02199999999999</v>
      </c>
      <c r="I19" s="15">
        <v>0.4</v>
      </c>
    </row>
    <row r="20" spans="1:12" x14ac:dyDescent="0.2">
      <c r="A20" s="11">
        <v>90000</v>
      </c>
      <c r="B20" s="7" t="s">
        <v>12</v>
      </c>
      <c r="C20" s="11">
        <v>99999</v>
      </c>
      <c r="D20" s="11">
        <v>100</v>
      </c>
      <c r="E20" s="15">
        <v>1.1000000000000001</v>
      </c>
      <c r="F20" s="11">
        <v>9491.9719999999998</v>
      </c>
      <c r="G20" s="15">
        <v>0.7</v>
      </c>
      <c r="H20" s="11">
        <v>535.20899999999995</v>
      </c>
      <c r="I20" s="15">
        <v>0.5</v>
      </c>
    </row>
    <row r="21" spans="1:12" x14ac:dyDescent="0.2">
      <c r="A21" s="11">
        <v>100000</v>
      </c>
      <c r="B21" s="7" t="s">
        <v>12</v>
      </c>
      <c r="C21" s="11">
        <v>149999</v>
      </c>
      <c r="D21" s="11">
        <v>274</v>
      </c>
      <c r="E21" s="15">
        <v>2.9</v>
      </c>
      <c r="F21" s="11">
        <v>33515.89</v>
      </c>
      <c r="G21" s="15">
        <v>2.5</v>
      </c>
      <c r="H21" s="11">
        <v>2025.769</v>
      </c>
      <c r="I21" s="15">
        <v>1.9</v>
      </c>
    </row>
    <row r="22" spans="1:12" x14ac:dyDescent="0.2">
      <c r="A22" s="11">
        <v>150000</v>
      </c>
      <c r="B22" s="7" t="s">
        <v>12</v>
      </c>
      <c r="C22" s="11">
        <v>199999</v>
      </c>
      <c r="D22" s="11">
        <v>157</v>
      </c>
      <c r="E22" s="15">
        <v>1.7</v>
      </c>
      <c r="F22" s="11">
        <v>26948.053</v>
      </c>
      <c r="G22" s="15">
        <v>2</v>
      </c>
      <c r="H22" s="11">
        <v>1864.992</v>
      </c>
      <c r="I22" s="15">
        <v>1.8</v>
      </c>
    </row>
    <row r="23" spans="1:12" x14ac:dyDescent="0.2">
      <c r="A23" s="11">
        <v>200000</v>
      </c>
      <c r="B23" s="7" t="s">
        <v>12</v>
      </c>
      <c r="C23" s="11">
        <v>299999</v>
      </c>
      <c r="D23" s="11">
        <v>176</v>
      </c>
      <c r="E23" s="15">
        <v>1.9</v>
      </c>
      <c r="F23" s="11">
        <v>43220.847000000002</v>
      </c>
      <c r="G23" s="15">
        <v>3.2</v>
      </c>
      <c r="H23" s="11">
        <v>3166.3589999999999</v>
      </c>
      <c r="I23" s="15">
        <v>3</v>
      </c>
    </row>
    <row r="24" spans="1:12" x14ac:dyDescent="0.2">
      <c r="A24" s="11">
        <v>300000</v>
      </c>
      <c r="B24" s="7" t="s">
        <v>12</v>
      </c>
      <c r="C24" s="11">
        <v>499999</v>
      </c>
      <c r="D24" s="11">
        <v>188</v>
      </c>
      <c r="E24" s="15">
        <v>2</v>
      </c>
      <c r="F24" s="11">
        <v>73021.883000000002</v>
      </c>
      <c r="G24" s="15">
        <v>5.4</v>
      </c>
      <c r="H24" s="11">
        <v>5767.5550000000003</v>
      </c>
      <c r="I24" s="15">
        <v>5.5</v>
      </c>
    </row>
    <row r="25" spans="1:12" x14ac:dyDescent="0.2">
      <c r="A25" s="11">
        <v>500000</v>
      </c>
      <c r="B25" s="11" t="s">
        <v>12</v>
      </c>
      <c r="C25" s="11">
        <v>999999</v>
      </c>
      <c r="D25" s="11">
        <v>181</v>
      </c>
      <c r="E25" s="15">
        <v>1.9</v>
      </c>
      <c r="F25" s="11">
        <v>127772.198</v>
      </c>
      <c r="G25" s="15">
        <v>9.4</v>
      </c>
      <c r="H25" s="11">
        <v>10416.883</v>
      </c>
      <c r="I25" s="15">
        <v>10</v>
      </c>
    </row>
    <row r="26" spans="1:12" x14ac:dyDescent="0.2">
      <c r="A26" s="11"/>
      <c r="B26" s="11" t="s">
        <v>13</v>
      </c>
      <c r="C26" s="11">
        <v>999999</v>
      </c>
      <c r="D26" s="11">
        <v>211</v>
      </c>
      <c r="E26" s="15">
        <v>2.2999999999999998</v>
      </c>
      <c r="F26" s="11">
        <v>972972.05099999998</v>
      </c>
      <c r="G26" s="15">
        <v>71.5</v>
      </c>
      <c r="H26" s="11">
        <v>76039.566999999995</v>
      </c>
      <c r="I26" s="15">
        <v>73.2</v>
      </c>
      <c r="L26" s="7"/>
    </row>
    <row r="27" spans="1:12" x14ac:dyDescent="0.2">
      <c r="A27" s="13" t="s">
        <v>14</v>
      </c>
      <c r="B27" s="3"/>
      <c r="C27" s="13"/>
      <c r="D27" s="14">
        <v>9332</v>
      </c>
      <c r="E27" s="16">
        <v>100</v>
      </c>
      <c r="F27" s="14">
        <v>1362095.774</v>
      </c>
      <c r="G27" s="16">
        <v>100</v>
      </c>
      <c r="H27" s="14">
        <v>103962.501</v>
      </c>
      <c r="I27" s="16">
        <v>100</v>
      </c>
      <c r="L27" s="1"/>
    </row>
    <row r="28" spans="1:12" x14ac:dyDescent="0.2">
      <c r="A28" s="1"/>
      <c r="B28" s="8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">
      <c r="A29" s="1"/>
      <c r="B29" s="8"/>
      <c r="C29" s="1"/>
      <c r="D29" s="1"/>
      <c r="E29" s="1"/>
      <c r="F29" s="1"/>
      <c r="G29" s="1"/>
      <c r="H29" s="1"/>
      <c r="I29" s="1"/>
      <c r="J29" s="1"/>
      <c r="K29" s="1"/>
    </row>
    <row r="30" spans="1:12" ht="10.5" customHeight="1" x14ac:dyDescent="0.2">
      <c r="A30" s="10" t="s">
        <v>15</v>
      </c>
    </row>
    <row r="31" spans="1:12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/>
  </sheetViews>
  <sheetFormatPr baseColWidth="10" defaultRowHeight="12.75" x14ac:dyDescent="0.2"/>
  <cols>
    <col min="1" max="1" width="9.85546875" style="3" customWidth="1"/>
    <col min="2" max="2" width="1.85546875" style="2" bestFit="1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17" ht="13.5" customHeight="1" x14ac:dyDescent="0.2">
      <c r="A1" s="1" t="s">
        <v>0</v>
      </c>
    </row>
    <row r="2" spans="1:17" ht="13.5" customHeight="1" x14ac:dyDescent="0.2">
      <c r="A2" s="1" t="s">
        <v>29</v>
      </c>
    </row>
    <row r="3" spans="1:17" ht="11.25" customHeight="1" x14ac:dyDescent="0.2">
      <c r="A3" s="4" t="s">
        <v>2</v>
      </c>
    </row>
    <row r="6" spans="1:17" ht="14.25" x14ac:dyDescent="0.2">
      <c r="D6" s="2" t="s">
        <v>3</v>
      </c>
      <c r="F6" s="3" t="s">
        <v>4</v>
      </c>
      <c r="H6" s="3" t="s">
        <v>5</v>
      </c>
    </row>
    <row r="7" spans="1:17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17" ht="6" customHeight="1" x14ac:dyDescent="0.2">
      <c r="D8" s="2"/>
      <c r="E8" s="2"/>
      <c r="G8" s="2"/>
      <c r="I8" s="2"/>
    </row>
    <row r="9" spans="1:17" ht="12.75" customHeight="1" x14ac:dyDescent="0.2">
      <c r="A9" s="2" t="s">
        <v>10</v>
      </c>
      <c r="C9" s="2" t="s">
        <v>11</v>
      </c>
    </row>
    <row r="10" spans="1:17" x14ac:dyDescent="0.2">
      <c r="A10" s="7"/>
      <c r="B10" s="7"/>
      <c r="C10" s="7">
        <v>0</v>
      </c>
      <c r="D10" s="7">
        <v>4282</v>
      </c>
      <c r="E10" s="15">
        <v>47.2</v>
      </c>
      <c r="F10" s="11">
        <v>0</v>
      </c>
      <c r="G10" s="15">
        <v>0</v>
      </c>
      <c r="H10" s="12">
        <v>0</v>
      </c>
      <c r="I10" s="15">
        <v>0</v>
      </c>
      <c r="K10" s="12"/>
      <c r="O10" s="5"/>
      <c r="P10" s="5"/>
      <c r="Q10" s="5"/>
    </row>
    <row r="11" spans="1:17" x14ac:dyDescent="0.2">
      <c r="A11" s="11">
        <v>1</v>
      </c>
      <c r="B11" s="7" t="s">
        <v>12</v>
      </c>
      <c r="C11" s="11">
        <v>9999</v>
      </c>
      <c r="D11" s="11">
        <v>1631</v>
      </c>
      <c r="E11" s="15">
        <v>18</v>
      </c>
      <c r="F11" s="11">
        <v>5914.8389999999999</v>
      </c>
      <c r="G11" s="15">
        <v>0.4</v>
      </c>
      <c r="H11" s="12">
        <v>310.29000000000002</v>
      </c>
      <c r="I11" s="15">
        <v>0.3</v>
      </c>
      <c r="K11" s="12"/>
      <c r="O11" s="5"/>
      <c r="P11" s="5"/>
      <c r="Q11" s="5"/>
    </row>
    <row r="12" spans="1:17" x14ac:dyDescent="0.2">
      <c r="A12" s="11">
        <v>10000</v>
      </c>
      <c r="B12" s="7" t="s">
        <v>12</v>
      </c>
      <c r="C12" s="11">
        <v>19999</v>
      </c>
      <c r="D12" s="11">
        <v>606</v>
      </c>
      <c r="E12" s="15">
        <v>6.7</v>
      </c>
      <c r="F12" s="11">
        <v>8619.5789999999997</v>
      </c>
      <c r="G12" s="15">
        <v>0.6</v>
      </c>
      <c r="H12" s="12">
        <v>464.601</v>
      </c>
      <c r="I12" s="15">
        <v>0.4</v>
      </c>
      <c r="K12" s="12"/>
      <c r="O12" s="5"/>
      <c r="P12" s="5"/>
      <c r="Q12" s="5"/>
    </row>
    <row r="13" spans="1:17" x14ac:dyDescent="0.2">
      <c r="A13" s="11">
        <v>20000</v>
      </c>
      <c r="B13" s="7" t="s">
        <v>12</v>
      </c>
      <c r="C13" s="11">
        <v>29999</v>
      </c>
      <c r="D13" s="11">
        <v>333</v>
      </c>
      <c r="E13" s="15">
        <v>3.7</v>
      </c>
      <c r="F13" s="11">
        <v>8074.59</v>
      </c>
      <c r="G13" s="15">
        <v>0.6</v>
      </c>
      <c r="H13" s="12">
        <v>437.49700000000001</v>
      </c>
      <c r="I13" s="15">
        <v>0.4</v>
      </c>
      <c r="K13" s="12"/>
      <c r="O13" s="5"/>
      <c r="P13" s="5"/>
      <c r="Q13" s="5"/>
    </row>
    <row r="14" spans="1:17" x14ac:dyDescent="0.2">
      <c r="A14" s="11">
        <v>30000</v>
      </c>
      <c r="B14" s="7" t="s">
        <v>12</v>
      </c>
      <c r="C14" s="11">
        <v>39999</v>
      </c>
      <c r="D14" s="11">
        <v>258</v>
      </c>
      <c r="E14" s="15">
        <v>2.8</v>
      </c>
      <c r="F14" s="11">
        <v>8878.9920000000002</v>
      </c>
      <c r="G14" s="15">
        <v>0.6</v>
      </c>
      <c r="H14" s="12">
        <v>488.19299999999998</v>
      </c>
      <c r="I14" s="15">
        <v>0.5</v>
      </c>
      <c r="K14" s="12"/>
      <c r="O14" s="5"/>
      <c r="P14" s="5"/>
      <c r="Q14" s="5"/>
    </row>
    <row r="15" spans="1:17" x14ac:dyDescent="0.2">
      <c r="A15" s="11">
        <v>40000</v>
      </c>
      <c r="B15" s="7" t="s">
        <v>12</v>
      </c>
      <c r="C15" s="11">
        <v>49999</v>
      </c>
      <c r="D15" s="11">
        <v>199</v>
      </c>
      <c r="E15" s="15">
        <v>2.2000000000000002</v>
      </c>
      <c r="F15" s="11">
        <v>8844.2099999999991</v>
      </c>
      <c r="G15" s="15">
        <v>0.6</v>
      </c>
      <c r="H15" s="12">
        <v>474.6</v>
      </c>
      <c r="I15" s="15">
        <v>0.4</v>
      </c>
      <c r="K15" s="12"/>
      <c r="O15" s="5"/>
      <c r="P15" s="5"/>
      <c r="Q15" s="5"/>
    </row>
    <row r="16" spans="1:17" x14ac:dyDescent="0.2">
      <c r="A16" s="11">
        <v>50000</v>
      </c>
      <c r="B16" s="7" t="s">
        <v>12</v>
      </c>
      <c r="C16" s="11">
        <v>59999</v>
      </c>
      <c r="D16" s="11">
        <v>161</v>
      </c>
      <c r="E16" s="15">
        <v>1.8</v>
      </c>
      <c r="F16" s="11">
        <v>8781.7180000000008</v>
      </c>
      <c r="G16" s="15">
        <v>0.6</v>
      </c>
      <c r="H16" s="12">
        <v>502.40499999999997</v>
      </c>
      <c r="I16" s="15">
        <v>0.5</v>
      </c>
      <c r="K16" s="12"/>
      <c r="O16" s="5"/>
      <c r="P16" s="5"/>
      <c r="Q16" s="5"/>
    </row>
    <row r="17" spans="1:17" x14ac:dyDescent="0.2">
      <c r="A17" s="11">
        <v>60000</v>
      </c>
      <c r="B17" s="7" t="s">
        <v>12</v>
      </c>
      <c r="C17" s="11">
        <v>69999</v>
      </c>
      <c r="D17" s="11">
        <v>144</v>
      </c>
      <c r="E17" s="15">
        <v>1.6</v>
      </c>
      <c r="F17" s="11">
        <v>9317.7510000000002</v>
      </c>
      <c r="G17" s="15">
        <v>0.7</v>
      </c>
      <c r="H17" s="12">
        <v>523.61300000000006</v>
      </c>
      <c r="I17" s="15">
        <v>0.5</v>
      </c>
      <c r="K17" s="12"/>
      <c r="O17" s="5"/>
      <c r="P17" s="5"/>
      <c r="Q17" s="5"/>
    </row>
    <row r="18" spans="1:17" x14ac:dyDescent="0.2">
      <c r="A18" s="11">
        <v>70000</v>
      </c>
      <c r="B18" s="7" t="s">
        <v>12</v>
      </c>
      <c r="C18" s="11">
        <v>79999</v>
      </c>
      <c r="D18" s="11">
        <v>126</v>
      </c>
      <c r="E18" s="15">
        <v>1.4</v>
      </c>
      <c r="F18" s="11">
        <v>9405.7579999999998</v>
      </c>
      <c r="G18" s="15">
        <v>0.7</v>
      </c>
      <c r="H18" s="12">
        <v>522.64800000000002</v>
      </c>
      <c r="I18" s="15">
        <v>0.5</v>
      </c>
      <c r="K18" s="12"/>
      <c r="O18" s="5"/>
      <c r="P18" s="5"/>
      <c r="Q18" s="5"/>
    </row>
    <row r="19" spans="1:17" x14ac:dyDescent="0.2">
      <c r="A19" s="11">
        <v>80000</v>
      </c>
      <c r="B19" s="7" t="s">
        <v>12</v>
      </c>
      <c r="C19" s="11">
        <v>89999</v>
      </c>
      <c r="D19" s="11">
        <v>83</v>
      </c>
      <c r="E19" s="15">
        <v>0.9</v>
      </c>
      <c r="F19" s="11">
        <v>7012.5050000000001</v>
      </c>
      <c r="G19" s="15">
        <v>0.5</v>
      </c>
      <c r="H19" s="12">
        <v>414.33499999999998</v>
      </c>
      <c r="I19" s="15">
        <v>0.4</v>
      </c>
      <c r="K19" s="12"/>
      <c r="O19" s="5"/>
      <c r="P19" s="5"/>
      <c r="Q19" s="5"/>
    </row>
    <row r="20" spans="1:17" x14ac:dyDescent="0.2">
      <c r="A20" s="11">
        <v>90000</v>
      </c>
      <c r="B20" s="7" t="s">
        <v>12</v>
      </c>
      <c r="C20" s="11">
        <v>99999</v>
      </c>
      <c r="D20" s="11">
        <v>81</v>
      </c>
      <c r="E20" s="15">
        <v>0.9</v>
      </c>
      <c r="F20" s="11">
        <v>7646.567</v>
      </c>
      <c r="G20" s="15">
        <v>0.5</v>
      </c>
      <c r="H20" s="12">
        <v>436.38799999999998</v>
      </c>
      <c r="I20" s="15">
        <v>0.4</v>
      </c>
      <c r="K20" s="12"/>
      <c r="O20" s="5"/>
      <c r="P20" s="5"/>
      <c r="Q20" s="5"/>
    </row>
    <row r="21" spans="1:17" x14ac:dyDescent="0.2">
      <c r="A21" s="11">
        <v>100000</v>
      </c>
      <c r="B21" s="7" t="s">
        <v>12</v>
      </c>
      <c r="C21" s="11">
        <v>149999</v>
      </c>
      <c r="D21" s="11">
        <v>264</v>
      </c>
      <c r="E21" s="15">
        <v>2.9</v>
      </c>
      <c r="F21" s="11">
        <v>32087.929</v>
      </c>
      <c r="G21" s="15">
        <v>2.2999999999999998</v>
      </c>
      <c r="H21" s="12">
        <v>1961.692</v>
      </c>
      <c r="I21" s="15">
        <v>1.8</v>
      </c>
      <c r="K21" s="12"/>
      <c r="O21" s="5"/>
      <c r="P21" s="5"/>
      <c r="Q21" s="5"/>
    </row>
    <row r="22" spans="1:17" x14ac:dyDescent="0.2">
      <c r="A22" s="11">
        <v>150000</v>
      </c>
      <c r="B22" s="7" t="s">
        <v>12</v>
      </c>
      <c r="C22" s="11">
        <v>199999</v>
      </c>
      <c r="D22" s="11">
        <v>175</v>
      </c>
      <c r="E22" s="15">
        <v>1.9</v>
      </c>
      <c r="F22" s="11">
        <v>30114.431</v>
      </c>
      <c r="G22" s="15">
        <v>2.1</v>
      </c>
      <c r="H22" s="12">
        <v>2064.5529999999999</v>
      </c>
      <c r="I22" s="15">
        <v>1.9</v>
      </c>
      <c r="K22" s="12"/>
      <c r="O22" s="5"/>
      <c r="P22" s="5"/>
      <c r="Q22" s="5"/>
    </row>
    <row r="23" spans="1:17" x14ac:dyDescent="0.2">
      <c r="A23" s="11">
        <v>200000</v>
      </c>
      <c r="B23" s="7" t="s">
        <v>12</v>
      </c>
      <c r="C23" s="11">
        <v>299999</v>
      </c>
      <c r="D23" s="11">
        <v>177</v>
      </c>
      <c r="E23" s="15">
        <v>2</v>
      </c>
      <c r="F23" s="11">
        <v>43316.057999999997</v>
      </c>
      <c r="G23" s="15">
        <v>3.1</v>
      </c>
      <c r="H23" s="12">
        <v>3181.837</v>
      </c>
      <c r="I23" s="15">
        <v>3</v>
      </c>
      <c r="K23" s="12"/>
      <c r="O23" s="5"/>
      <c r="P23" s="5"/>
      <c r="Q23" s="5"/>
    </row>
    <row r="24" spans="1:17" x14ac:dyDescent="0.2">
      <c r="A24" s="11">
        <v>300000</v>
      </c>
      <c r="B24" s="7" t="s">
        <v>12</v>
      </c>
      <c r="C24" s="11">
        <v>499999</v>
      </c>
      <c r="D24" s="11">
        <v>176</v>
      </c>
      <c r="E24" s="15">
        <v>1.9</v>
      </c>
      <c r="F24" s="11">
        <v>68720.135999999999</v>
      </c>
      <c r="G24" s="15">
        <v>4.9000000000000004</v>
      </c>
      <c r="H24" s="12">
        <v>5415.37</v>
      </c>
      <c r="I24" s="15">
        <v>5</v>
      </c>
      <c r="K24" s="12"/>
      <c r="O24" s="5"/>
      <c r="P24" s="5"/>
      <c r="Q24" s="5"/>
    </row>
    <row r="25" spans="1:17" x14ac:dyDescent="0.2">
      <c r="A25" s="11">
        <v>500000</v>
      </c>
      <c r="B25" s="7" t="s">
        <v>12</v>
      </c>
      <c r="C25" s="11">
        <v>999999</v>
      </c>
      <c r="D25" s="11">
        <v>169</v>
      </c>
      <c r="E25" s="15">
        <v>1.9</v>
      </c>
      <c r="F25" s="11">
        <v>119578.035</v>
      </c>
      <c r="G25" s="15">
        <v>8.5</v>
      </c>
      <c r="H25" s="12">
        <v>9503.8140000000003</v>
      </c>
      <c r="I25" s="15">
        <v>8.8000000000000007</v>
      </c>
      <c r="K25" s="12"/>
      <c r="O25" s="5"/>
      <c r="P25" s="5"/>
      <c r="Q25" s="5"/>
    </row>
    <row r="26" spans="1:17" x14ac:dyDescent="0.2">
      <c r="A26" s="11"/>
      <c r="B26" s="11" t="s">
        <v>13</v>
      </c>
      <c r="C26" s="11">
        <v>999999</v>
      </c>
      <c r="D26" s="11">
        <v>202</v>
      </c>
      <c r="E26" s="15">
        <v>2.2000000000000002</v>
      </c>
      <c r="F26" s="11">
        <v>1033371.394</v>
      </c>
      <c r="G26" s="15">
        <v>73.3</v>
      </c>
      <c r="H26" s="11">
        <v>80917.395999999993</v>
      </c>
      <c r="I26" s="15">
        <v>75.2</v>
      </c>
      <c r="K26" s="12"/>
      <c r="O26" s="5"/>
      <c r="P26" s="5"/>
      <c r="Q26" s="5"/>
    </row>
    <row r="27" spans="1:17" x14ac:dyDescent="0.2">
      <c r="A27" s="14" t="s">
        <v>14</v>
      </c>
      <c r="B27" s="14"/>
      <c r="C27" s="5"/>
      <c r="D27" s="14">
        <v>9067</v>
      </c>
      <c r="E27" s="16">
        <v>100</v>
      </c>
      <c r="F27" s="14">
        <v>1409684.4920000001</v>
      </c>
      <c r="G27" s="16">
        <v>100</v>
      </c>
      <c r="H27" s="14">
        <v>107619.232</v>
      </c>
      <c r="I27" s="16">
        <v>100</v>
      </c>
      <c r="K27" s="12"/>
      <c r="O27" s="5"/>
      <c r="P27" s="5"/>
      <c r="Q27" s="5"/>
    </row>
    <row r="30" spans="1:17" ht="10.5" customHeight="1" x14ac:dyDescent="0.2">
      <c r="A30" s="10" t="s">
        <v>15</v>
      </c>
    </row>
    <row r="31" spans="1:17" x14ac:dyDescent="0.2">
      <c r="C31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11.42578125" style="3"/>
    <col min="5" max="5" width="11" style="3" customWidth="1"/>
    <col min="6" max="6" width="12.5703125" style="3" customWidth="1"/>
    <col min="7" max="7" width="11" style="3" customWidth="1"/>
    <col min="8" max="8" width="11.42578125" style="3"/>
    <col min="9" max="9" width="11" style="3" customWidth="1"/>
    <col min="10" max="16384" width="11.42578125" style="3"/>
  </cols>
  <sheetData>
    <row r="1" spans="1:9" ht="13.5" customHeight="1" x14ac:dyDescent="0.2">
      <c r="A1" s="1" t="s">
        <v>0</v>
      </c>
    </row>
    <row r="2" spans="1:9" ht="13.5" customHeight="1" x14ac:dyDescent="0.2">
      <c r="A2" s="1" t="s">
        <v>28</v>
      </c>
    </row>
    <row r="3" spans="1:9" ht="11.25" customHeight="1" x14ac:dyDescent="0.2">
      <c r="A3" s="4" t="s">
        <v>2</v>
      </c>
    </row>
    <row r="6" spans="1:9" ht="14.25" x14ac:dyDescent="0.2">
      <c r="D6" s="2" t="s">
        <v>3</v>
      </c>
      <c r="F6" s="3" t="s">
        <v>4</v>
      </c>
      <c r="H6" s="3" t="s">
        <v>5</v>
      </c>
    </row>
    <row r="7" spans="1:9" ht="12.75" customHeight="1" x14ac:dyDescent="0.2">
      <c r="A7" s="3" t="s">
        <v>6</v>
      </c>
      <c r="D7" s="2" t="s">
        <v>7</v>
      </c>
      <c r="E7" s="2" t="s">
        <v>8</v>
      </c>
      <c r="F7" s="3" t="s">
        <v>9</v>
      </c>
      <c r="G7" s="2" t="s">
        <v>8</v>
      </c>
      <c r="H7" s="3" t="s">
        <v>9</v>
      </c>
      <c r="I7" s="2" t="s">
        <v>8</v>
      </c>
    </row>
    <row r="8" spans="1:9" ht="6" customHeight="1" x14ac:dyDescent="0.2">
      <c r="D8" s="2"/>
      <c r="E8" s="2"/>
      <c r="G8" s="2"/>
      <c r="I8" s="2"/>
    </row>
    <row r="9" spans="1:9" ht="12.75" customHeight="1" x14ac:dyDescent="0.2">
      <c r="A9" s="2" t="s">
        <v>10</v>
      </c>
      <c r="C9" s="2" t="s">
        <v>11</v>
      </c>
    </row>
    <row r="10" spans="1:9" ht="15" customHeight="1" x14ac:dyDescent="0.2">
      <c r="C10" s="3">
        <v>0</v>
      </c>
      <c r="D10" s="5">
        <v>4470</v>
      </c>
      <c r="E10" s="6">
        <f>D10*100/D29</f>
        <v>48.698115263100554</v>
      </c>
      <c r="F10" s="5">
        <v>0</v>
      </c>
      <c r="G10" s="6">
        <f>F10*100/F29</f>
        <v>0</v>
      </c>
      <c r="H10" s="5">
        <v>0</v>
      </c>
      <c r="I10" s="6">
        <f>H10*100/H29</f>
        <v>0</v>
      </c>
    </row>
    <row r="11" spans="1:9" x14ac:dyDescent="0.2">
      <c r="A11" s="7">
        <v>1</v>
      </c>
      <c r="B11" s="2" t="s">
        <v>12</v>
      </c>
      <c r="C11" s="5">
        <v>9999</v>
      </c>
      <c r="D11" s="5">
        <v>1627</v>
      </c>
      <c r="E11" s="6">
        <f>D11*100/D29</f>
        <v>17.72524240113302</v>
      </c>
      <c r="F11" s="5">
        <v>5809</v>
      </c>
      <c r="G11" s="6">
        <f>F11*100/F29</f>
        <v>0.34181707343624129</v>
      </c>
      <c r="H11" s="5">
        <v>307</v>
      </c>
      <c r="I11" s="6">
        <f>H11*100/H29</f>
        <v>0.25986998036161713</v>
      </c>
    </row>
    <row r="12" spans="1:9" x14ac:dyDescent="0.2">
      <c r="A12" s="5">
        <v>10000</v>
      </c>
      <c r="B12" s="2" t="s">
        <v>12</v>
      </c>
      <c r="C12" s="5">
        <v>19999</v>
      </c>
      <c r="D12" s="5">
        <v>594</v>
      </c>
      <c r="E12" s="6">
        <f>D12*100/D29</f>
        <v>6.4712931691905435</v>
      </c>
      <c r="F12" s="5">
        <v>8361</v>
      </c>
      <c r="G12" s="6">
        <f>F12*100/F29</f>
        <v>0.49198356877266547</v>
      </c>
      <c r="H12" s="5">
        <v>455</v>
      </c>
      <c r="I12" s="6">
        <f>H12*100/H29</f>
        <v>0.38514931942845532</v>
      </c>
    </row>
    <row r="13" spans="1:9" x14ac:dyDescent="0.2">
      <c r="A13" s="5">
        <v>20000</v>
      </c>
      <c r="B13" s="2" t="s">
        <v>12</v>
      </c>
      <c r="C13" s="5">
        <v>29999</v>
      </c>
      <c r="D13" s="5">
        <v>355</v>
      </c>
      <c r="E13" s="6">
        <f>D13*100/D29</f>
        <v>3.8675236953916547</v>
      </c>
      <c r="F13" s="5">
        <v>8717</v>
      </c>
      <c r="G13" s="6">
        <f>F13*100/F29</f>
        <v>0.51293155950141434</v>
      </c>
      <c r="H13" s="5">
        <v>475</v>
      </c>
      <c r="I13" s="6">
        <f>H13*100/H29</f>
        <v>0.40207895984289294</v>
      </c>
    </row>
    <row r="14" spans="1:9" x14ac:dyDescent="0.2">
      <c r="A14" s="5">
        <v>30000</v>
      </c>
      <c r="B14" s="2" t="s">
        <v>12</v>
      </c>
      <c r="C14" s="5">
        <v>39999</v>
      </c>
      <c r="D14" s="5">
        <v>271</v>
      </c>
      <c r="E14" s="6">
        <f>D14*100/D29</f>
        <v>2.9523913280313758</v>
      </c>
      <c r="F14" s="5">
        <v>9421</v>
      </c>
      <c r="G14" s="6">
        <f>F14*100/F29</f>
        <v>0.55435679959422091</v>
      </c>
      <c r="H14" s="5">
        <v>522</v>
      </c>
      <c r="I14" s="6">
        <f>H14*100/H29</f>
        <v>0.44186361481682129</v>
      </c>
    </row>
    <row r="15" spans="1:9" x14ac:dyDescent="0.2">
      <c r="A15" s="5">
        <v>40000</v>
      </c>
      <c r="B15" s="2" t="s">
        <v>12</v>
      </c>
      <c r="C15" s="5">
        <v>49999</v>
      </c>
      <c r="D15" s="5">
        <v>194</v>
      </c>
      <c r="E15" s="6">
        <f>D15*100/D29</f>
        <v>2.1135199912844538</v>
      </c>
      <c r="F15" s="5">
        <v>8618</v>
      </c>
      <c r="G15" s="6">
        <f>F15*100/F29</f>
        <v>0.50710613511336333</v>
      </c>
      <c r="H15" s="5">
        <v>474</v>
      </c>
      <c r="I15" s="6">
        <f>H15*100/H29</f>
        <v>0.40123247782217103</v>
      </c>
    </row>
    <row r="16" spans="1:9" x14ac:dyDescent="0.2">
      <c r="A16" s="5">
        <v>50000</v>
      </c>
      <c r="B16" s="2" t="s">
        <v>12</v>
      </c>
      <c r="C16" s="5">
        <v>59999</v>
      </c>
      <c r="D16" s="5">
        <v>150</v>
      </c>
      <c r="E16" s="6">
        <f>D16*100/D29</f>
        <v>1.6341649417147837</v>
      </c>
      <c r="F16" s="5">
        <v>8219</v>
      </c>
      <c r="G16" s="6">
        <f>F16*100/F29</f>
        <v>0.48362790954940049</v>
      </c>
      <c r="H16" s="5">
        <v>478</v>
      </c>
      <c r="I16" s="6">
        <f>H16*100/H29</f>
        <v>0.4046184059050586</v>
      </c>
    </row>
    <row r="17" spans="1:9" x14ac:dyDescent="0.2">
      <c r="A17" s="5">
        <v>60000</v>
      </c>
      <c r="B17" s="2" t="s">
        <v>12</v>
      </c>
      <c r="C17" s="5">
        <v>69999</v>
      </c>
      <c r="D17" s="5">
        <v>115</v>
      </c>
      <c r="E17" s="6">
        <f>D17*100/D29</f>
        <v>1.2528597886480008</v>
      </c>
      <c r="F17" s="5">
        <v>7417</v>
      </c>
      <c r="G17" s="6">
        <f>F17*100/F29</f>
        <v>0.43643608773912923</v>
      </c>
      <c r="H17" s="5">
        <v>412</v>
      </c>
      <c r="I17" s="6">
        <f>H17*100/H29</f>
        <v>0.34875059253741453</v>
      </c>
    </row>
    <row r="18" spans="1:9" x14ac:dyDescent="0.2">
      <c r="A18" s="5">
        <v>70000</v>
      </c>
      <c r="B18" s="2" t="s">
        <v>12</v>
      </c>
      <c r="C18" s="5">
        <v>79999</v>
      </c>
      <c r="D18" s="5">
        <v>100</v>
      </c>
      <c r="E18" s="6">
        <f>D18*100/D29</f>
        <v>1.0894432944765224</v>
      </c>
      <c r="F18" s="5">
        <v>7475</v>
      </c>
      <c r="G18" s="6">
        <f>F18*100/F29</f>
        <v>0.43984896263313888</v>
      </c>
      <c r="H18" s="5">
        <v>417</v>
      </c>
      <c r="I18" s="6">
        <f>H18*100/H29</f>
        <v>0.35298300264102389</v>
      </c>
    </row>
    <row r="19" spans="1:9" x14ac:dyDescent="0.2">
      <c r="A19" s="5">
        <v>80000</v>
      </c>
      <c r="B19" s="2" t="s">
        <v>12</v>
      </c>
      <c r="C19" s="5">
        <v>89999</v>
      </c>
      <c r="D19" s="5">
        <v>83</v>
      </c>
      <c r="E19" s="6">
        <f>D19*100/D29</f>
        <v>0.9042379344155137</v>
      </c>
      <c r="F19" s="5">
        <v>7059</v>
      </c>
      <c r="G19" s="6">
        <f>F19*100/F29</f>
        <v>0.41537041166920768</v>
      </c>
      <c r="H19" s="5">
        <v>389</v>
      </c>
      <c r="I19" s="6">
        <f>H19*100/H29</f>
        <v>0.32928150606081125</v>
      </c>
    </row>
    <row r="20" spans="1:9" x14ac:dyDescent="0.2">
      <c r="A20" s="5">
        <v>90000</v>
      </c>
      <c r="B20" s="2" t="s">
        <v>12</v>
      </c>
      <c r="C20" s="5">
        <v>99999</v>
      </c>
      <c r="D20" s="5">
        <v>83</v>
      </c>
      <c r="E20" s="6">
        <f>D20*100/D29</f>
        <v>0.9042379344155137</v>
      </c>
      <c r="F20" s="5">
        <v>7905</v>
      </c>
      <c r="G20" s="6">
        <f>F20*100/F29</f>
        <v>0.46515131098527934</v>
      </c>
      <c r="H20" s="5">
        <v>437</v>
      </c>
      <c r="I20" s="6">
        <f>H20*100/H29</f>
        <v>0.36991264305546151</v>
      </c>
    </row>
    <row r="21" spans="1:9" x14ac:dyDescent="0.2">
      <c r="A21" s="5">
        <v>100000</v>
      </c>
      <c r="B21" s="2" t="s">
        <v>12</v>
      </c>
      <c r="C21" s="5">
        <v>149999</v>
      </c>
      <c r="D21" s="5">
        <v>255</v>
      </c>
      <c r="E21" s="6">
        <f>D21*100/D29</f>
        <v>2.7780804009151323</v>
      </c>
      <c r="F21" s="5">
        <v>30891</v>
      </c>
      <c r="G21" s="6">
        <f>F21*100/F29</f>
        <v>1.8177089370836512</v>
      </c>
      <c r="H21" s="5">
        <v>1987</v>
      </c>
      <c r="I21" s="6">
        <f>H21*100/H29</f>
        <v>1.6819597751743753</v>
      </c>
    </row>
    <row r="22" spans="1:9" x14ac:dyDescent="0.2">
      <c r="A22" s="5">
        <v>150000</v>
      </c>
      <c r="B22" s="2" t="s">
        <v>12</v>
      </c>
      <c r="C22" s="5">
        <v>199999</v>
      </c>
      <c r="D22" s="5">
        <v>156</v>
      </c>
      <c r="E22" s="6">
        <f>D22*100/D29</f>
        <v>1.6995315393833752</v>
      </c>
      <c r="F22" s="5">
        <v>26889</v>
      </c>
      <c r="G22" s="6">
        <f>F22*100/F29</f>
        <v>1.5822205693969862</v>
      </c>
      <c r="H22" s="5">
        <v>1907</v>
      </c>
      <c r="I22" s="6">
        <f>H22*100/H29</f>
        <v>1.6142412135166249</v>
      </c>
    </row>
    <row r="23" spans="1:9" x14ac:dyDescent="0.2">
      <c r="A23" s="5">
        <v>200000</v>
      </c>
      <c r="B23" s="2" t="s">
        <v>12</v>
      </c>
      <c r="C23" s="5">
        <v>249999</v>
      </c>
      <c r="D23" s="5">
        <v>96</v>
      </c>
      <c r="E23" s="6">
        <f>D23*100/D29</f>
        <v>1.0458655626974616</v>
      </c>
      <c r="F23" s="5">
        <v>21158</v>
      </c>
      <c r="G23" s="6">
        <f>F23*100/F29</f>
        <v>1.2449932242664821</v>
      </c>
      <c r="H23" s="5">
        <v>1608</v>
      </c>
      <c r="I23" s="6">
        <f>H23*100/H29</f>
        <v>1.3611430893207828</v>
      </c>
    </row>
    <row r="24" spans="1:9" x14ac:dyDescent="0.2">
      <c r="A24" s="5">
        <v>250000</v>
      </c>
      <c r="B24" s="2" t="s">
        <v>12</v>
      </c>
      <c r="C24" s="5">
        <v>299999</v>
      </c>
      <c r="D24" s="5">
        <v>73</v>
      </c>
      <c r="E24" s="6">
        <f>D24*100/D29</f>
        <v>0.79529360496786139</v>
      </c>
      <c r="F24" s="5">
        <v>20034</v>
      </c>
      <c r="G24" s="6">
        <f>F24*100/F29</f>
        <v>1.1788540625273987</v>
      </c>
      <c r="H24" s="5">
        <v>1518</v>
      </c>
      <c r="I24" s="6">
        <f>H24*100/H29</f>
        <v>1.2849597074558137</v>
      </c>
    </row>
    <row r="25" spans="1:9" x14ac:dyDescent="0.2">
      <c r="A25" s="5">
        <v>300000</v>
      </c>
      <c r="B25" s="2" t="s">
        <v>12</v>
      </c>
      <c r="C25" s="5">
        <v>499999</v>
      </c>
      <c r="D25" s="5">
        <v>180</v>
      </c>
      <c r="E25" s="6">
        <f>D25*100/D29</f>
        <v>1.9609979300577405</v>
      </c>
      <c r="F25" s="5">
        <v>69823</v>
      </c>
      <c r="G25" s="6">
        <f>F25*100/F29</f>
        <v>4.1085717883523287</v>
      </c>
      <c r="H25" s="5">
        <v>5612</v>
      </c>
      <c r="I25" s="6">
        <f>H25*100/H29</f>
        <v>4.7504571002911895</v>
      </c>
    </row>
    <row r="26" spans="1:9" x14ac:dyDescent="0.2">
      <c r="A26" s="5">
        <v>500000</v>
      </c>
      <c r="B26" s="2" t="s">
        <v>12</v>
      </c>
      <c r="C26" s="5">
        <v>999999</v>
      </c>
      <c r="D26" s="5">
        <v>159</v>
      </c>
      <c r="E26" s="6">
        <f>D26*100/D29</f>
        <v>1.7322148382176707</v>
      </c>
      <c r="F26" s="5">
        <v>112099</v>
      </c>
      <c r="G26" s="6">
        <f>F26*100/F29</f>
        <v>6.5962045300618382</v>
      </c>
      <c r="H26" s="5">
        <v>9745</v>
      </c>
      <c r="I26" s="6">
        <f>H26*100/H29</f>
        <v>8.2489672919347186</v>
      </c>
    </row>
    <row r="27" spans="1:9" x14ac:dyDescent="0.2">
      <c r="A27" s="5">
        <v>1000000</v>
      </c>
      <c r="B27" s="2" t="s">
        <v>12</v>
      </c>
      <c r="C27" s="5">
        <v>1999999</v>
      </c>
      <c r="D27" s="5">
        <v>104</v>
      </c>
      <c r="E27" s="6">
        <f>D27*100/D29</f>
        <v>1.1330210262555833</v>
      </c>
      <c r="F27" s="5">
        <v>145965</v>
      </c>
      <c r="G27" s="6">
        <f>F27*100/F29</f>
        <v>8.5889704121399486</v>
      </c>
      <c r="H27" s="5">
        <v>12293</v>
      </c>
      <c r="I27" s="6">
        <f>H27*100/H29</f>
        <v>10.40580348073407</v>
      </c>
    </row>
    <row r="28" spans="1:9" x14ac:dyDescent="0.2">
      <c r="A28" s="5"/>
      <c r="B28" s="2" t="s">
        <v>13</v>
      </c>
      <c r="C28" s="5">
        <v>1999999</v>
      </c>
      <c r="D28" s="5">
        <v>114</v>
      </c>
      <c r="E28" s="6">
        <f>D28*100/D29</f>
        <v>1.2419653557032357</v>
      </c>
      <c r="F28" s="5">
        <v>1193587</v>
      </c>
      <c r="G28" s="6">
        <f>F28*100/F29</f>
        <v>70.23384665717731</v>
      </c>
      <c r="H28" s="5">
        <v>79100</v>
      </c>
      <c r="I28" s="6">
        <f>H28*100/H29</f>
        <v>66.956727839100694</v>
      </c>
    </row>
    <row r="29" spans="1:9" ht="18" customHeight="1" x14ac:dyDescent="0.2">
      <c r="A29" s="1" t="s">
        <v>14</v>
      </c>
      <c r="B29" s="8"/>
      <c r="C29" s="1"/>
      <c r="D29" s="9">
        <f t="shared" ref="D29:I29" si="0">SUM(D10:D28)</f>
        <v>9179</v>
      </c>
      <c r="E29" s="9">
        <f t="shared" si="0"/>
        <v>100</v>
      </c>
      <c r="F29" s="9">
        <f t="shared" si="0"/>
        <v>1699447</v>
      </c>
      <c r="G29" s="9">
        <f t="shared" si="0"/>
        <v>100</v>
      </c>
      <c r="H29" s="9">
        <f t="shared" si="0"/>
        <v>118136</v>
      </c>
      <c r="I29" s="9">
        <f t="shared" si="0"/>
        <v>100</v>
      </c>
    </row>
    <row r="32" spans="1:9" ht="10.5" customHeight="1" x14ac:dyDescent="0.2">
      <c r="A32" s="10" t="s">
        <v>15</v>
      </c>
    </row>
    <row r="33" spans="3:3" x14ac:dyDescent="0.2">
      <c r="C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baseColWidth="10" defaultRowHeight="12.75" x14ac:dyDescent="0.2"/>
  <cols>
    <col min="1" max="1" width="9.85546875" style="3" customWidth="1"/>
    <col min="2" max="2" width="2.42578125" style="2" customWidth="1"/>
    <col min="3" max="3" width="9.85546875" style="3" customWidth="1"/>
    <col min="4" max="4" width="6.42578125" style="3" customWidth="1"/>
    <col min="5" max="5" width="11.42578125" style="3"/>
    <col min="6" max="6" width="11" style="3" customWidth="1"/>
    <col min="7" max="7" width="12.5703125" style="3" customWidth="1"/>
    <col min="8" max="8" width="11" style="3" customWidth="1"/>
    <col min="9" max="9" width="11.42578125" style="3"/>
    <col min="10" max="10" width="11" style="3" customWidth="1"/>
    <col min="11" max="16384" width="11.42578125" style="3"/>
  </cols>
  <sheetData>
    <row r="1" spans="1:10" ht="13.5" customHeight="1" x14ac:dyDescent="0.2">
      <c r="A1" s="1" t="s">
        <v>0</v>
      </c>
    </row>
    <row r="2" spans="1:10" ht="13.5" customHeight="1" x14ac:dyDescent="0.2">
      <c r="A2" s="1" t="s">
        <v>27</v>
      </c>
    </row>
    <row r="3" spans="1:10" ht="11.25" customHeight="1" x14ac:dyDescent="0.2">
      <c r="A3" s="4" t="s">
        <v>2</v>
      </c>
    </row>
    <row r="6" spans="1:10" ht="14.25" x14ac:dyDescent="0.2">
      <c r="E6" s="2" t="s">
        <v>3</v>
      </c>
      <c r="G6" s="3" t="s">
        <v>4</v>
      </c>
      <c r="I6" s="3" t="s">
        <v>5</v>
      </c>
    </row>
    <row r="7" spans="1:10" ht="12.75" customHeight="1" x14ac:dyDescent="0.2">
      <c r="A7" s="3" t="s">
        <v>6</v>
      </c>
      <c r="E7" s="2" t="s">
        <v>7</v>
      </c>
      <c r="F7" s="2" t="s">
        <v>8</v>
      </c>
      <c r="G7" s="3" t="s">
        <v>9</v>
      </c>
      <c r="H7" s="2" t="s">
        <v>8</v>
      </c>
      <c r="I7" s="3" t="s">
        <v>9</v>
      </c>
      <c r="J7" s="2" t="s">
        <v>8</v>
      </c>
    </row>
    <row r="8" spans="1:10" ht="6" customHeight="1" x14ac:dyDescent="0.2">
      <c r="E8" s="2"/>
      <c r="F8" s="2"/>
      <c r="H8" s="2"/>
      <c r="J8" s="2"/>
    </row>
    <row r="9" spans="1:10" ht="12.75" customHeight="1" x14ac:dyDescent="0.2">
      <c r="A9" s="2" t="s">
        <v>10</v>
      </c>
      <c r="C9" s="2" t="s">
        <v>11</v>
      </c>
      <c r="D9" s="2"/>
    </row>
    <row r="10" spans="1:10" ht="15" customHeight="1" x14ac:dyDescent="0.2">
      <c r="C10" s="3">
        <v>0</v>
      </c>
      <c r="E10" s="5">
        <v>4432</v>
      </c>
      <c r="F10" s="6">
        <f>E10*100/E29</f>
        <v>49.641577060931901</v>
      </c>
      <c r="G10" s="5">
        <v>0</v>
      </c>
      <c r="H10" s="6">
        <f>G10*100/G29</f>
        <v>0</v>
      </c>
      <c r="I10" s="5">
        <v>0</v>
      </c>
      <c r="J10" s="6">
        <f>I10*100/I29</f>
        <v>0</v>
      </c>
    </row>
    <row r="11" spans="1:10" x14ac:dyDescent="0.2">
      <c r="A11" s="7">
        <v>1</v>
      </c>
      <c r="B11" s="2" t="s">
        <v>12</v>
      </c>
      <c r="C11" s="5">
        <v>9999</v>
      </c>
      <c r="D11" s="5"/>
      <c r="E11" s="5">
        <v>1595</v>
      </c>
      <c r="F11" s="6">
        <f>E11*100/E29</f>
        <v>17.865143369175627</v>
      </c>
      <c r="G11" s="5">
        <v>5694</v>
      </c>
      <c r="H11" s="6">
        <f>G11*100/G29</f>
        <v>0.30734502798977242</v>
      </c>
      <c r="I11" s="5">
        <v>302</v>
      </c>
      <c r="J11" s="6">
        <f>I11*100/I29</f>
        <v>0.22954433169916011</v>
      </c>
    </row>
    <row r="12" spans="1:10" x14ac:dyDescent="0.2">
      <c r="A12" s="5">
        <v>10000</v>
      </c>
      <c r="B12" s="2" t="s">
        <v>12</v>
      </c>
      <c r="C12" s="5">
        <v>19999</v>
      </c>
      <c r="D12" s="5"/>
      <c r="E12" s="5">
        <v>551</v>
      </c>
      <c r="F12" s="6">
        <f>E12*100/E29</f>
        <v>6.1715949820788527</v>
      </c>
      <c r="G12" s="5">
        <v>7791</v>
      </c>
      <c r="H12" s="6">
        <f>G12*100/G29</f>
        <v>0.42053479330318178</v>
      </c>
      <c r="I12" s="5">
        <v>421</v>
      </c>
      <c r="J12" s="6">
        <f>I12*100/I29</f>
        <v>0.31999391935545168</v>
      </c>
    </row>
    <row r="13" spans="1:10" x14ac:dyDescent="0.2">
      <c r="A13" s="5">
        <v>20000</v>
      </c>
      <c r="B13" s="2" t="s">
        <v>12</v>
      </c>
      <c r="C13" s="5">
        <v>29999</v>
      </c>
      <c r="D13" s="5"/>
      <c r="E13" s="5">
        <v>370</v>
      </c>
      <c r="F13" s="6">
        <f>E13*100/E29</f>
        <v>4.1442652329749103</v>
      </c>
      <c r="G13" s="5">
        <v>9050</v>
      </c>
      <c r="H13" s="6">
        <f>G13*100/G29</f>
        <v>0.48849183408982094</v>
      </c>
      <c r="I13" s="5">
        <v>499</v>
      </c>
      <c r="J13" s="6">
        <f>I13*100/I29</f>
        <v>0.37928020370159238</v>
      </c>
    </row>
    <row r="14" spans="1:10" x14ac:dyDescent="0.2">
      <c r="A14" s="5">
        <v>30000</v>
      </c>
      <c r="B14" s="2" t="s">
        <v>12</v>
      </c>
      <c r="C14" s="5">
        <v>39999</v>
      </c>
      <c r="D14" s="5"/>
      <c r="E14" s="5">
        <v>261</v>
      </c>
      <c r="F14" s="6">
        <f>E14*100/E29</f>
        <v>2.9233870967741935</v>
      </c>
      <c r="G14" s="5">
        <v>8960</v>
      </c>
      <c r="H14" s="6">
        <f>G14*100/G29</f>
        <v>0.48363390424804376</v>
      </c>
      <c r="I14" s="5">
        <v>499</v>
      </c>
      <c r="J14" s="6">
        <f>I14*100/I29</f>
        <v>0.37928020370159238</v>
      </c>
    </row>
    <row r="15" spans="1:10" x14ac:dyDescent="0.2">
      <c r="A15" s="5">
        <v>40000</v>
      </c>
      <c r="B15" s="2" t="s">
        <v>12</v>
      </c>
      <c r="C15" s="5">
        <v>49999</v>
      </c>
      <c r="D15" s="5"/>
      <c r="E15" s="5">
        <v>169</v>
      </c>
      <c r="F15" s="6">
        <f>E15*100/E29</f>
        <v>1.8929211469534051</v>
      </c>
      <c r="G15" s="5">
        <v>7492</v>
      </c>
      <c r="H15" s="6">
        <f>G15*100/G29</f>
        <v>0.40439567082883299</v>
      </c>
      <c r="I15" s="5">
        <v>425</v>
      </c>
      <c r="J15" s="6">
        <f>I15*100/I29</f>
        <v>0.32303424162961275</v>
      </c>
    </row>
    <row r="16" spans="1:10" x14ac:dyDescent="0.2">
      <c r="A16" s="5">
        <v>50000</v>
      </c>
      <c r="B16" s="2" t="s">
        <v>12</v>
      </c>
      <c r="C16" s="5">
        <v>59999</v>
      </c>
      <c r="D16" s="5"/>
      <c r="E16" s="5">
        <v>143</v>
      </c>
      <c r="F16" s="6">
        <f>E16*100/E29</f>
        <v>1.6017025089605734</v>
      </c>
      <c r="G16" s="5">
        <v>7740</v>
      </c>
      <c r="H16" s="6">
        <f>G16*100/G29</f>
        <v>0.41778196639284138</v>
      </c>
      <c r="I16" s="5">
        <v>432</v>
      </c>
      <c r="J16" s="6">
        <f>I16*100/I29</f>
        <v>0.32835480560939462</v>
      </c>
    </row>
    <row r="17" spans="1:10" x14ac:dyDescent="0.2">
      <c r="A17" s="5">
        <v>60000</v>
      </c>
      <c r="B17" s="2" t="s">
        <v>12</v>
      </c>
      <c r="C17" s="5">
        <v>69999</v>
      </c>
      <c r="D17" s="5"/>
      <c r="E17" s="5">
        <v>123</v>
      </c>
      <c r="F17" s="6">
        <f>E17*100/E29</f>
        <v>1.3776881720430108</v>
      </c>
      <c r="G17" s="5">
        <v>7934</v>
      </c>
      <c r="H17" s="6">
        <f>G17*100/G29</f>
        <v>0.42825350405178336</v>
      </c>
      <c r="I17" s="5">
        <v>451</v>
      </c>
      <c r="J17" s="6">
        <f>I17*100/I29</f>
        <v>0.34279633641165963</v>
      </c>
    </row>
    <row r="18" spans="1:10" x14ac:dyDescent="0.2">
      <c r="A18" s="5">
        <v>70000</v>
      </c>
      <c r="B18" s="2" t="s">
        <v>12</v>
      </c>
      <c r="C18" s="5">
        <v>79999</v>
      </c>
      <c r="D18" s="5"/>
      <c r="E18" s="5">
        <v>98</v>
      </c>
      <c r="F18" s="6">
        <f>E18*100/E29</f>
        <v>1.0976702508960574</v>
      </c>
      <c r="G18" s="5">
        <v>7295</v>
      </c>
      <c r="H18" s="6">
        <f>G18*100/G29</f>
        <v>0.39376220217516505</v>
      </c>
      <c r="I18" s="5">
        <v>417</v>
      </c>
      <c r="J18" s="6">
        <f>I18*100/I29</f>
        <v>0.31695359708129062</v>
      </c>
    </row>
    <row r="19" spans="1:10" x14ac:dyDescent="0.2">
      <c r="A19" s="5">
        <v>80000</v>
      </c>
      <c r="B19" s="2" t="s">
        <v>12</v>
      </c>
      <c r="C19" s="5">
        <v>89999</v>
      </c>
      <c r="D19" s="5"/>
      <c r="E19" s="5">
        <v>84</v>
      </c>
      <c r="F19" s="6">
        <f>E19*100/E29</f>
        <v>0.94086021505376349</v>
      </c>
      <c r="G19" s="5">
        <v>7083</v>
      </c>
      <c r="H19" s="6">
        <f>G19*100/G29</f>
        <v>0.38231907854786762</v>
      </c>
      <c r="I19" s="5">
        <v>417</v>
      </c>
      <c r="J19" s="6">
        <f>I19*100/I29</f>
        <v>0.31695359708129062</v>
      </c>
    </row>
    <row r="20" spans="1:10" x14ac:dyDescent="0.2">
      <c r="A20" s="5">
        <v>90000</v>
      </c>
      <c r="B20" s="2" t="s">
        <v>12</v>
      </c>
      <c r="C20" s="5">
        <v>99999</v>
      </c>
      <c r="D20" s="5"/>
      <c r="E20" s="5">
        <v>75</v>
      </c>
      <c r="F20" s="6">
        <f>E20*100/E29</f>
        <v>0.84005376344086025</v>
      </c>
      <c r="G20" s="5">
        <v>7154</v>
      </c>
      <c r="H20" s="6">
        <f>G20*100/G29</f>
        <v>0.38615144542304741</v>
      </c>
      <c r="I20" s="5">
        <v>421</v>
      </c>
      <c r="J20" s="6">
        <f>I20*100/I29</f>
        <v>0.31999391935545168</v>
      </c>
    </row>
    <row r="21" spans="1:10" x14ac:dyDescent="0.2">
      <c r="A21" s="5">
        <v>100000</v>
      </c>
      <c r="B21" s="2" t="s">
        <v>12</v>
      </c>
      <c r="C21" s="5">
        <v>149999</v>
      </c>
      <c r="D21" s="5"/>
      <c r="E21" s="5">
        <v>228</v>
      </c>
      <c r="F21" s="6">
        <f>E21*100/E29</f>
        <v>2.553763440860215</v>
      </c>
      <c r="G21" s="5">
        <v>27682</v>
      </c>
      <c r="H21" s="6">
        <f>G21*100/G29</f>
        <v>1.4941912653341904</v>
      </c>
      <c r="I21" s="5">
        <v>1801</v>
      </c>
      <c r="J21" s="6">
        <f>I21*100/I29</f>
        <v>1.3689051039410178</v>
      </c>
    </row>
    <row r="22" spans="1:10" x14ac:dyDescent="0.2">
      <c r="A22" s="5">
        <v>150000</v>
      </c>
      <c r="B22" s="2" t="s">
        <v>12</v>
      </c>
      <c r="C22" s="5">
        <v>199999</v>
      </c>
      <c r="D22" s="5"/>
      <c r="E22" s="5">
        <v>135</v>
      </c>
      <c r="F22" s="6">
        <f>E22*100/E29</f>
        <v>1.5120967741935485</v>
      </c>
      <c r="G22" s="5">
        <v>23518</v>
      </c>
      <c r="H22" s="6">
        <f>G22*100/G29</f>
        <v>1.2694310446546309</v>
      </c>
      <c r="I22" s="5">
        <v>1699</v>
      </c>
      <c r="J22" s="6">
        <f>I22*100/I29</f>
        <v>1.2913768859499106</v>
      </c>
    </row>
    <row r="23" spans="1:10" x14ac:dyDescent="0.2">
      <c r="A23" s="5">
        <v>200000</v>
      </c>
      <c r="B23" s="2" t="s">
        <v>12</v>
      </c>
      <c r="C23" s="5">
        <v>249999</v>
      </c>
      <c r="D23" s="5"/>
      <c r="E23" s="5">
        <v>85</v>
      </c>
      <c r="F23" s="6">
        <f>E23*100/E29</f>
        <v>0.95206093189964158</v>
      </c>
      <c r="G23" s="5">
        <v>18880</v>
      </c>
      <c r="H23" s="6">
        <f>G23*100/G29</f>
        <v>1.0190857268083779</v>
      </c>
      <c r="I23" s="5">
        <v>1462</v>
      </c>
      <c r="J23" s="6">
        <f>I23*100/I29</f>
        <v>1.1112377912058677</v>
      </c>
    </row>
    <row r="24" spans="1:10" x14ac:dyDescent="0.2">
      <c r="A24" s="5">
        <v>250000</v>
      </c>
      <c r="B24" s="2" t="s">
        <v>12</v>
      </c>
      <c r="C24" s="5">
        <v>299999</v>
      </c>
      <c r="D24" s="5"/>
      <c r="E24" s="5">
        <v>64</v>
      </c>
      <c r="F24" s="6">
        <f>E24*100/E29</f>
        <v>0.71684587813620071</v>
      </c>
      <c r="G24" s="5">
        <v>17353</v>
      </c>
      <c r="H24" s="6">
        <f>G24*100/G29</f>
        <v>0.936662850492891</v>
      </c>
      <c r="I24" s="5">
        <v>1405</v>
      </c>
      <c r="J24" s="6">
        <f>I24*100/I29</f>
        <v>1.0679131987990726</v>
      </c>
    </row>
    <row r="25" spans="1:10" x14ac:dyDescent="0.2">
      <c r="A25" s="5">
        <v>300000</v>
      </c>
      <c r="B25" s="2" t="s">
        <v>12</v>
      </c>
      <c r="C25" s="5">
        <v>499999</v>
      </c>
      <c r="D25" s="5"/>
      <c r="E25" s="5">
        <v>163</v>
      </c>
      <c r="F25" s="6">
        <f>E25*100/E29</f>
        <v>1.8257168458781361</v>
      </c>
      <c r="G25" s="5">
        <v>62759</v>
      </c>
      <c r="H25" s="6">
        <f>G25*100/G29</f>
        <v>3.3875424326677428</v>
      </c>
      <c r="I25" s="5">
        <v>5270</v>
      </c>
      <c r="J25" s="6">
        <f>I25*100/I29</f>
        <v>4.0056245962071984</v>
      </c>
    </row>
    <row r="26" spans="1:10" x14ac:dyDescent="0.2">
      <c r="A26" s="5">
        <v>500000</v>
      </c>
      <c r="B26" s="2" t="s">
        <v>12</v>
      </c>
      <c r="C26" s="5">
        <v>999999</v>
      </c>
      <c r="D26" s="5"/>
      <c r="E26" s="5">
        <v>147</v>
      </c>
      <c r="F26" s="6">
        <f>E26*100/E29</f>
        <v>1.646505376344086</v>
      </c>
      <c r="G26" s="5">
        <v>107288</v>
      </c>
      <c r="H26" s="6">
        <f>G26*100/G29</f>
        <v>5.7910841873843877</v>
      </c>
      <c r="I26" s="5">
        <v>9081</v>
      </c>
      <c r="J26" s="6">
        <f>I26*100/I29</f>
        <v>6.9022916429141485</v>
      </c>
    </row>
    <row r="27" spans="1:10" x14ac:dyDescent="0.2">
      <c r="A27" s="5">
        <v>1000000</v>
      </c>
      <c r="B27" s="2" t="s">
        <v>12</v>
      </c>
      <c r="C27" s="5">
        <v>1999999</v>
      </c>
      <c r="D27" s="5"/>
      <c r="E27" s="5">
        <v>97</v>
      </c>
      <c r="F27" s="6">
        <f>E27*100/E29</f>
        <v>1.0864695340501793</v>
      </c>
      <c r="G27" s="5">
        <v>131547</v>
      </c>
      <c r="H27" s="6">
        <f>G27*100/G29</f>
        <v>7.1005121877363182</v>
      </c>
      <c r="I27" s="5">
        <v>11384</v>
      </c>
      <c r="J27" s="6">
        <f>I27*100/I29</f>
        <v>8.6527571922623796</v>
      </c>
    </row>
    <row r="28" spans="1:10" x14ac:dyDescent="0.2">
      <c r="A28" s="5"/>
      <c r="B28" s="2" t="s">
        <v>13</v>
      </c>
      <c r="C28" s="5">
        <v>1999999</v>
      </c>
      <c r="D28" s="5"/>
      <c r="E28" s="5">
        <v>108</v>
      </c>
      <c r="F28" s="6">
        <f>E28*100/E29</f>
        <v>1.2096774193548387</v>
      </c>
      <c r="G28" s="5">
        <v>1387421</v>
      </c>
      <c r="H28" s="6">
        <f>G28*100/G29</f>
        <v>74.888820877871098</v>
      </c>
      <c r="I28" s="5">
        <v>95179</v>
      </c>
      <c r="J28" s="6">
        <f>I28*100/I29</f>
        <v>72.343708433093909</v>
      </c>
    </row>
    <row r="29" spans="1:10" ht="18" customHeight="1" x14ac:dyDescent="0.2">
      <c r="A29" s="1" t="s">
        <v>14</v>
      </c>
      <c r="B29" s="8"/>
      <c r="C29" s="1"/>
      <c r="D29" s="1"/>
      <c r="E29" s="9">
        <f t="shared" ref="E29:J29" si="0">SUM(E10:E28)</f>
        <v>8928</v>
      </c>
      <c r="F29" s="9">
        <f t="shared" si="0"/>
        <v>99.999999999999972</v>
      </c>
      <c r="G29" s="9">
        <f t="shared" si="0"/>
        <v>1852641</v>
      </c>
      <c r="H29" s="9">
        <f t="shared" si="0"/>
        <v>100</v>
      </c>
      <c r="I29" s="9">
        <f t="shared" si="0"/>
        <v>131565</v>
      </c>
      <c r="J29" s="9">
        <f t="shared" si="0"/>
        <v>100</v>
      </c>
    </row>
    <row r="32" spans="1:10" ht="10.5" customHeight="1" x14ac:dyDescent="0.2">
      <c r="A32" s="10" t="s">
        <v>15</v>
      </c>
    </row>
    <row r="33" spans="3:4" x14ac:dyDescent="0.2">
      <c r="C33" s="7"/>
      <c r="D33" s="7"/>
    </row>
  </sheetData>
  <pageMargins left="0.39370078740157483" right="0.19685039370078741" top="0.78740157480314965" bottom="0.78740157480314965" header="0.51181102362204722" footer="0.51181102362204722"/>
  <pageSetup paperSize="9" orientation="portrait" r:id="rId1"/>
  <headerFooter scaleWithDoc="0">
    <oddFooter>&amp;L&amp;8&amp;F&amp;R&amp;8&amp;P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JP RGW 2018</vt:lpstr>
      <vt:lpstr>JP RGW 2017</vt:lpstr>
      <vt:lpstr>JP RGW 2016</vt:lpstr>
      <vt:lpstr>JP RGW 2015</vt:lpstr>
      <vt:lpstr>JP RGW 2014</vt:lpstr>
      <vt:lpstr>JP RGW 2013</vt:lpstr>
      <vt:lpstr>JP RGW 2012</vt:lpstr>
      <vt:lpstr>JP RGW 2011</vt:lpstr>
      <vt:lpstr>JP RGW 2010</vt:lpstr>
      <vt:lpstr>JP RGW 2009</vt:lpstr>
      <vt:lpstr>JP RGW 2008</vt:lpstr>
      <vt:lpstr>JP RGW 2007</vt:lpstr>
      <vt:lpstr>JP RGW 2006</vt:lpstr>
      <vt:lpstr>JP RGW 2005</vt:lpstr>
      <vt:lpstr>JP RGW 2004</vt:lpstr>
      <vt:lpstr>JP RGW 2003</vt:lpstr>
      <vt:lpstr>JP RGW 2002</vt:lpstr>
      <vt:lpstr>JP RGW 2001</vt:lpstr>
      <vt:lpstr>JP RGW 2000</vt:lpstr>
      <vt:lpstr>JP RGW 1999</vt:lpstr>
      <vt:lpstr>JP RGW 1998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Amacher Janine</cp:lastModifiedBy>
  <dcterms:created xsi:type="dcterms:W3CDTF">2013-09-18T13:57:43Z</dcterms:created>
  <dcterms:modified xsi:type="dcterms:W3CDTF">2020-06-18T13:58:54Z</dcterms:modified>
</cp:coreProperties>
</file>