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FIVW\300 Statistik\2019-1 Luana\Steuerdaten 2018\"/>
    </mc:Choice>
  </mc:AlternateContent>
  <bookViews>
    <workbookView xWindow="120" yWindow="30" windowWidth="18915" windowHeight="11310"/>
  </bookViews>
  <sheets>
    <sheet name="JP K 2018" sheetId="21" r:id="rId1"/>
    <sheet name="JP K 2017" sheetId="20" r:id="rId2"/>
    <sheet name="JP K 2016" sheetId="19" r:id="rId3"/>
    <sheet name="JP K 2015" sheetId="18" r:id="rId4"/>
    <sheet name="JP K 2014" sheetId="17" r:id="rId5"/>
    <sheet name="JP K 2013" sheetId="16" r:id="rId6"/>
    <sheet name="JP K 2012" sheetId="15" r:id="rId7"/>
    <sheet name="JP K 2011" sheetId="14" r:id="rId8"/>
    <sheet name="JP K 2010" sheetId="13" r:id="rId9"/>
    <sheet name="JP K 2009" sheetId="12" r:id="rId10"/>
    <sheet name="JP K 2008" sheetId="11" r:id="rId11"/>
    <sheet name="JP K 2007" sheetId="10" r:id="rId12"/>
    <sheet name="JP K 2006" sheetId="9" r:id="rId13"/>
    <sheet name="JP K 2005" sheetId="8" r:id="rId14"/>
    <sheet name="JP K 2004" sheetId="7" r:id="rId15"/>
    <sheet name="JP K 2003" sheetId="6" r:id="rId16"/>
    <sheet name="JP K 2002" sheetId="5" r:id="rId17"/>
    <sheet name="JP K 2001" sheetId="4" r:id="rId18"/>
    <sheet name="JP K 2000" sheetId="3" r:id="rId19"/>
    <sheet name="JP K 1999" sheetId="2" r:id="rId20"/>
    <sheet name="JP K 1998" sheetId="1" r:id="rId21"/>
  </sheets>
  <calcPr calcId="162913"/>
</workbook>
</file>

<file path=xl/calcChain.xml><?xml version="1.0" encoding="utf-8"?>
<calcChain xmlns="http://schemas.openxmlformats.org/spreadsheetml/2006/main">
  <c r="D27" i="21" l="1"/>
  <c r="H30" i="14" l="1"/>
  <c r="I28" i="14"/>
  <c r="I27" i="14"/>
  <c r="F30" i="14"/>
  <c r="G21" i="14"/>
  <c r="D30" i="14"/>
  <c r="E24" i="14"/>
  <c r="E29" i="14"/>
  <c r="I29" i="14"/>
  <c r="E27" i="14"/>
  <c r="E26" i="14"/>
  <c r="G25" i="14"/>
  <c r="I22" i="14"/>
  <c r="I21" i="14"/>
  <c r="I20" i="14"/>
  <c r="E18" i="14"/>
  <c r="G17" i="14"/>
  <c r="E16" i="14"/>
  <c r="I14" i="14"/>
  <c r="I13" i="14"/>
  <c r="G13" i="14"/>
  <c r="I12" i="14"/>
  <c r="E11" i="14"/>
  <c r="I10" i="14"/>
  <c r="E10" i="14"/>
  <c r="I30" i="13"/>
  <c r="G30" i="13"/>
  <c r="H26" i="13"/>
  <c r="E30" i="13"/>
  <c r="F23" i="13"/>
  <c r="J29" i="13"/>
  <c r="H29" i="13"/>
  <c r="J28" i="13"/>
  <c r="J27" i="13"/>
  <c r="J26" i="13"/>
  <c r="J25" i="13"/>
  <c r="H25" i="13"/>
  <c r="F25" i="13"/>
  <c r="J24" i="13"/>
  <c r="J23" i="13"/>
  <c r="J22" i="13"/>
  <c r="J21" i="13"/>
  <c r="H21" i="13"/>
  <c r="J20" i="13"/>
  <c r="J19" i="13"/>
  <c r="J18" i="13"/>
  <c r="J17" i="13"/>
  <c r="H17" i="13"/>
  <c r="J16" i="13"/>
  <c r="F16" i="13"/>
  <c r="J15" i="13"/>
  <c r="J14" i="13"/>
  <c r="H14" i="13"/>
  <c r="J13" i="13"/>
  <c r="H13" i="13"/>
  <c r="J12" i="13"/>
  <c r="J11" i="13"/>
  <c r="F11" i="13"/>
  <c r="J10" i="13"/>
  <c r="H10" i="13"/>
  <c r="F10" i="13"/>
  <c r="I30" i="12"/>
  <c r="J28" i="12"/>
  <c r="J30" i="12"/>
  <c r="G30" i="12"/>
  <c r="H26" i="12"/>
  <c r="E30" i="12"/>
  <c r="J29" i="12"/>
  <c r="H29" i="12"/>
  <c r="F29" i="12"/>
  <c r="H28" i="12"/>
  <c r="F28" i="12"/>
  <c r="J27" i="12"/>
  <c r="F27" i="12"/>
  <c r="J26" i="12"/>
  <c r="F26" i="12"/>
  <c r="J25" i="12"/>
  <c r="H25" i="12"/>
  <c r="F25" i="12"/>
  <c r="J24" i="12"/>
  <c r="H24" i="12"/>
  <c r="F24" i="12"/>
  <c r="J23" i="12"/>
  <c r="F23" i="12"/>
  <c r="J22" i="12"/>
  <c r="F22" i="12"/>
  <c r="J21" i="12"/>
  <c r="H21" i="12"/>
  <c r="F21" i="12"/>
  <c r="J20" i="12"/>
  <c r="H20" i="12"/>
  <c r="F20" i="12"/>
  <c r="J19" i="12"/>
  <c r="F19" i="12"/>
  <c r="J18" i="12"/>
  <c r="F18" i="12"/>
  <c r="J17" i="12"/>
  <c r="H17" i="12"/>
  <c r="F17" i="12"/>
  <c r="J16" i="12"/>
  <c r="H16" i="12"/>
  <c r="F16" i="12"/>
  <c r="J15" i="12"/>
  <c r="F15" i="12"/>
  <c r="J14" i="12"/>
  <c r="F14" i="12"/>
  <c r="J13" i="12"/>
  <c r="H13" i="12"/>
  <c r="F13" i="12"/>
  <c r="J12" i="12"/>
  <c r="H12" i="12"/>
  <c r="F12" i="12"/>
  <c r="J11" i="12"/>
  <c r="H11" i="12"/>
  <c r="F11" i="12"/>
  <c r="J10" i="12"/>
  <c r="F10" i="12"/>
  <c r="I30" i="11"/>
  <c r="G30" i="11"/>
  <c r="E30" i="11"/>
  <c r="F28" i="11"/>
  <c r="J29" i="11"/>
  <c r="H29" i="11"/>
  <c r="J28" i="11"/>
  <c r="J27" i="11"/>
  <c r="J26" i="11"/>
  <c r="J25" i="11"/>
  <c r="F25" i="11"/>
  <c r="J24" i="11"/>
  <c r="F24" i="11"/>
  <c r="J23" i="11"/>
  <c r="F23" i="11"/>
  <c r="J22" i="11"/>
  <c r="F22" i="11"/>
  <c r="J21" i="11"/>
  <c r="F21" i="11"/>
  <c r="J20" i="11"/>
  <c r="F20" i="11"/>
  <c r="J19" i="11"/>
  <c r="F19" i="11"/>
  <c r="J18" i="11"/>
  <c r="F18" i="11"/>
  <c r="J17" i="11"/>
  <c r="F17" i="11"/>
  <c r="J16" i="11"/>
  <c r="F16" i="11"/>
  <c r="J15" i="11"/>
  <c r="F15" i="11"/>
  <c r="J14" i="11"/>
  <c r="F14" i="11"/>
  <c r="J13" i="11"/>
  <c r="H13" i="11"/>
  <c r="F13" i="11"/>
  <c r="J12" i="11"/>
  <c r="F12" i="11"/>
  <c r="J11" i="11"/>
  <c r="F11" i="11"/>
  <c r="J10" i="11"/>
  <c r="F10" i="11"/>
  <c r="I30" i="10"/>
  <c r="J27" i="10"/>
  <c r="G30" i="10"/>
  <c r="E30" i="10"/>
  <c r="F29" i="10"/>
  <c r="J29" i="10"/>
  <c r="J28" i="10"/>
  <c r="F28" i="10"/>
  <c r="J26" i="10"/>
  <c r="J25" i="10"/>
  <c r="J24" i="10"/>
  <c r="F24" i="10"/>
  <c r="F23" i="10"/>
  <c r="F22" i="10"/>
  <c r="J20" i="10"/>
  <c r="F20" i="10"/>
  <c r="F19" i="10"/>
  <c r="F18" i="10"/>
  <c r="H17" i="10"/>
  <c r="J16" i="10"/>
  <c r="F16" i="10"/>
  <c r="F15" i="10"/>
  <c r="F14" i="10"/>
  <c r="J13" i="10"/>
  <c r="J12" i="10"/>
  <c r="F12" i="10"/>
  <c r="J11" i="10"/>
  <c r="F11" i="10"/>
  <c r="J10" i="10"/>
  <c r="F10" i="10"/>
  <c r="I30" i="9"/>
  <c r="G30" i="9"/>
  <c r="H26" i="9"/>
  <c r="E30" i="9"/>
  <c r="J29" i="9"/>
  <c r="H29" i="9"/>
  <c r="F29" i="9"/>
  <c r="F28" i="9"/>
  <c r="F27" i="9"/>
  <c r="F26" i="9"/>
  <c r="H25" i="9"/>
  <c r="F25" i="9"/>
  <c r="J24" i="9"/>
  <c r="F24" i="9"/>
  <c r="F23" i="9"/>
  <c r="J22" i="9"/>
  <c r="F22" i="9"/>
  <c r="H21" i="9"/>
  <c r="F21" i="9"/>
  <c r="F20" i="9"/>
  <c r="F19" i="9"/>
  <c r="F18" i="9"/>
  <c r="H17" i="9"/>
  <c r="F17" i="9"/>
  <c r="H16" i="9"/>
  <c r="F16" i="9"/>
  <c r="F15" i="9"/>
  <c r="F14" i="9"/>
  <c r="H13" i="9"/>
  <c r="F13" i="9"/>
  <c r="J12" i="9"/>
  <c r="H12" i="9"/>
  <c r="F12" i="9"/>
  <c r="F11" i="9"/>
  <c r="F10" i="9"/>
  <c r="F30" i="9"/>
  <c r="I30" i="8"/>
  <c r="J27" i="8"/>
  <c r="G30" i="8"/>
  <c r="E30" i="8"/>
  <c r="F12" i="8"/>
  <c r="J29" i="8"/>
  <c r="H29" i="8"/>
  <c r="J28" i="8"/>
  <c r="H28" i="8"/>
  <c r="H27" i="8"/>
  <c r="H26" i="8"/>
  <c r="J25" i="8"/>
  <c r="H25" i="8"/>
  <c r="J24" i="8"/>
  <c r="H24" i="8"/>
  <c r="H23" i="8"/>
  <c r="H22" i="8"/>
  <c r="J21" i="8"/>
  <c r="H21" i="8"/>
  <c r="J20" i="8"/>
  <c r="H20" i="8"/>
  <c r="H19" i="8"/>
  <c r="H18" i="8"/>
  <c r="J17" i="8"/>
  <c r="H17" i="8"/>
  <c r="J16" i="8"/>
  <c r="H16" i="8"/>
  <c r="H15" i="8"/>
  <c r="H14" i="8"/>
  <c r="J13" i="8"/>
  <c r="H13" i="8"/>
  <c r="J12" i="8"/>
  <c r="H12" i="8"/>
  <c r="H11" i="8"/>
  <c r="H10" i="8"/>
  <c r="I30" i="7"/>
  <c r="J27" i="7"/>
  <c r="G30" i="7"/>
  <c r="H26" i="7"/>
  <c r="E30" i="7"/>
  <c r="F29" i="7"/>
  <c r="H29" i="7"/>
  <c r="J28" i="7"/>
  <c r="F28" i="7"/>
  <c r="J26" i="7"/>
  <c r="F26" i="7"/>
  <c r="H25" i="7"/>
  <c r="J24" i="7"/>
  <c r="F24" i="7"/>
  <c r="J22" i="7"/>
  <c r="F22" i="7"/>
  <c r="H21" i="7"/>
  <c r="J20" i="7"/>
  <c r="F20" i="7"/>
  <c r="H19" i="7"/>
  <c r="J18" i="7"/>
  <c r="F18" i="7"/>
  <c r="H17" i="7"/>
  <c r="J16" i="7"/>
  <c r="F16" i="7"/>
  <c r="H15" i="7"/>
  <c r="J14" i="7"/>
  <c r="F14" i="7"/>
  <c r="H13" i="7"/>
  <c r="J12" i="7"/>
  <c r="F12" i="7"/>
  <c r="H11" i="7"/>
  <c r="J10" i="7"/>
  <c r="F10" i="7"/>
  <c r="I30" i="6"/>
  <c r="G30" i="6"/>
  <c r="H27" i="6"/>
  <c r="E30" i="6"/>
  <c r="J29" i="6"/>
  <c r="F29" i="6"/>
  <c r="J28" i="6"/>
  <c r="H28" i="6"/>
  <c r="F28" i="6"/>
  <c r="J27" i="6"/>
  <c r="F27" i="6"/>
  <c r="J26" i="6"/>
  <c r="H26" i="6"/>
  <c r="F26" i="6"/>
  <c r="J25" i="6"/>
  <c r="F25" i="6"/>
  <c r="J24" i="6"/>
  <c r="H24" i="6"/>
  <c r="F24" i="6"/>
  <c r="J23" i="6"/>
  <c r="F23" i="6"/>
  <c r="J22" i="6"/>
  <c r="H22" i="6"/>
  <c r="F22" i="6"/>
  <c r="J21" i="6"/>
  <c r="F21" i="6"/>
  <c r="J20" i="6"/>
  <c r="H20" i="6"/>
  <c r="F20" i="6"/>
  <c r="J19" i="6"/>
  <c r="F19" i="6"/>
  <c r="J18" i="6"/>
  <c r="H18" i="6"/>
  <c r="F18" i="6"/>
  <c r="J17" i="6"/>
  <c r="F17" i="6"/>
  <c r="J16" i="6"/>
  <c r="H16" i="6"/>
  <c r="F16" i="6"/>
  <c r="J15" i="6"/>
  <c r="F15" i="6"/>
  <c r="J14" i="6"/>
  <c r="H14" i="6"/>
  <c r="F14" i="6"/>
  <c r="J13" i="6"/>
  <c r="F13" i="6"/>
  <c r="J12" i="6"/>
  <c r="J30" i="6"/>
  <c r="F12" i="6"/>
  <c r="J11" i="6"/>
  <c r="F11" i="6"/>
  <c r="J10" i="6"/>
  <c r="H10" i="6"/>
  <c r="F10" i="6"/>
  <c r="I30" i="5"/>
  <c r="J26" i="5"/>
  <c r="G30" i="5"/>
  <c r="E30" i="5"/>
  <c r="F29" i="5"/>
  <c r="J29" i="5"/>
  <c r="H29" i="5"/>
  <c r="J28" i="5"/>
  <c r="H28" i="5"/>
  <c r="J27" i="5"/>
  <c r="H27" i="5"/>
  <c r="F27" i="5"/>
  <c r="H26" i="5"/>
  <c r="F26" i="5"/>
  <c r="J25" i="5"/>
  <c r="H25" i="5"/>
  <c r="J24" i="5"/>
  <c r="H24" i="5"/>
  <c r="J23" i="5"/>
  <c r="H23" i="5"/>
  <c r="F23" i="5"/>
  <c r="H22" i="5"/>
  <c r="F22" i="5"/>
  <c r="J21" i="5"/>
  <c r="H21" i="5"/>
  <c r="J20" i="5"/>
  <c r="H20" i="5"/>
  <c r="J19" i="5"/>
  <c r="H19" i="5"/>
  <c r="F19" i="5"/>
  <c r="H18" i="5"/>
  <c r="F18" i="5"/>
  <c r="J17" i="5"/>
  <c r="H17" i="5"/>
  <c r="J16" i="5"/>
  <c r="H16" i="5"/>
  <c r="J15" i="5"/>
  <c r="H15" i="5"/>
  <c r="F15" i="5"/>
  <c r="H14" i="5"/>
  <c r="F14" i="5"/>
  <c r="J13" i="5"/>
  <c r="H13" i="5"/>
  <c r="J12" i="5"/>
  <c r="H12" i="5"/>
  <c r="J11" i="5"/>
  <c r="H11" i="5"/>
  <c r="F11" i="5"/>
  <c r="J10" i="5"/>
  <c r="H10" i="5"/>
  <c r="F10" i="5"/>
  <c r="I30" i="4"/>
  <c r="J27" i="4"/>
  <c r="G30" i="4"/>
  <c r="E30" i="4"/>
  <c r="F25" i="4"/>
  <c r="J29" i="4"/>
  <c r="H29" i="4"/>
  <c r="J28" i="4"/>
  <c r="F28" i="4"/>
  <c r="F27" i="4"/>
  <c r="J26" i="4"/>
  <c r="F26" i="4"/>
  <c r="J25" i="4"/>
  <c r="J24" i="4"/>
  <c r="F24" i="4"/>
  <c r="J23" i="4"/>
  <c r="F23" i="4"/>
  <c r="J22" i="4"/>
  <c r="F22" i="4"/>
  <c r="J21" i="4"/>
  <c r="H21" i="4"/>
  <c r="J20" i="4"/>
  <c r="F20" i="4"/>
  <c r="J19" i="4"/>
  <c r="F19" i="4"/>
  <c r="J18" i="4"/>
  <c r="F18" i="4"/>
  <c r="J17" i="4"/>
  <c r="J16" i="4"/>
  <c r="F16" i="4"/>
  <c r="J15" i="4"/>
  <c r="F15" i="4"/>
  <c r="J14" i="4"/>
  <c r="F14" i="4"/>
  <c r="J13" i="4"/>
  <c r="H13" i="4"/>
  <c r="J12" i="4"/>
  <c r="F12" i="4"/>
  <c r="J11" i="4"/>
  <c r="F11" i="4"/>
  <c r="J10" i="4"/>
  <c r="J30" i="4"/>
  <c r="I30" i="3"/>
  <c r="G30" i="3"/>
  <c r="E30" i="3"/>
  <c r="F28" i="3"/>
  <c r="J29" i="3"/>
  <c r="H29" i="3"/>
  <c r="J28" i="3"/>
  <c r="J27" i="3"/>
  <c r="J26" i="3"/>
  <c r="J25" i="3"/>
  <c r="F25" i="3"/>
  <c r="J24" i="3"/>
  <c r="F24" i="3"/>
  <c r="J23" i="3"/>
  <c r="F23" i="3"/>
  <c r="J22" i="3"/>
  <c r="F22" i="3"/>
  <c r="J21" i="3"/>
  <c r="J20" i="3"/>
  <c r="J19" i="3"/>
  <c r="J18" i="3"/>
  <c r="J17" i="3"/>
  <c r="F17" i="3"/>
  <c r="J16" i="3"/>
  <c r="F16" i="3"/>
  <c r="J15" i="3"/>
  <c r="F15" i="3"/>
  <c r="J14" i="3"/>
  <c r="F14" i="3"/>
  <c r="J13" i="3"/>
  <c r="H13" i="3"/>
  <c r="J12" i="3"/>
  <c r="J11" i="3"/>
  <c r="J10" i="3"/>
  <c r="F10" i="3"/>
  <c r="I30" i="2"/>
  <c r="J27" i="2"/>
  <c r="G30" i="2"/>
  <c r="H29" i="2"/>
  <c r="E30" i="2"/>
  <c r="F29" i="2"/>
  <c r="F28" i="2"/>
  <c r="F26" i="2"/>
  <c r="J24" i="2"/>
  <c r="J22" i="2"/>
  <c r="F20" i="2"/>
  <c r="F18" i="2"/>
  <c r="J16" i="2"/>
  <c r="J14" i="2"/>
  <c r="F12" i="2"/>
  <c r="F10" i="2"/>
  <c r="I30" i="1"/>
  <c r="J27" i="1"/>
  <c r="G30" i="1"/>
  <c r="H26" i="1"/>
  <c r="E30" i="1"/>
  <c r="F26" i="1"/>
  <c r="F29" i="1"/>
  <c r="H29" i="1"/>
  <c r="J28" i="1"/>
  <c r="H28" i="1"/>
  <c r="H27" i="1"/>
  <c r="H25" i="1"/>
  <c r="J24" i="1"/>
  <c r="H24" i="1"/>
  <c r="H23" i="1"/>
  <c r="F22" i="1"/>
  <c r="H21" i="1"/>
  <c r="J20" i="1"/>
  <c r="H20" i="1"/>
  <c r="H19" i="1"/>
  <c r="F18" i="1"/>
  <c r="H17" i="1"/>
  <c r="J16" i="1"/>
  <c r="H16" i="1"/>
  <c r="H30" i="1"/>
  <c r="H15" i="1"/>
  <c r="F14" i="1"/>
  <c r="H13" i="1"/>
  <c r="J12" i="1"/>
  <c r="H12" i="1"/>
  <c r="H11" i="1"/>
  <c r="F10" i="1"/>
  <c r="G12" i="14"/>
  <c r="G30" i="14"/>
  <c r="G16" i="14"/>
  <c r="G20" i="14"/>
  <c r="G24" i="14"/>
  <c r="G28" i="14"/>
  <c r="G11" i="14"/>
  <c r="G15" i="14"/>
  <c r="G19" i="14"/>
  <c r="G23" i="14"/>
  <c r="G27" i="14"/>
  <c r="G10" i="14"/>
  <c r="I11" i="14"/>
  <c r="E13" i="14"/>
  <c r="G14" i="14"/>
  <c r="I15" i="14"/>
  <c r="E17" i="14"/>
  <c r="G18" i="14"/>
  <c r="I19" i="14"/>
  <c r="E21" i="14"/>
  <c r="G22" i="14"/>
  <c r="I23" i="14"/>
  <c r="E25" i="14"/>
  <c r="H12" i="13"/>
  <c r="H16" i="13"/>
  <c r="H20" i="13"/>
  <c r="H24" i="13"/>
  <c r="H28" i="13"/>
  <c r="H11" i="13"/>
  <c r="H30" i="13"/>
  <c r="H15" i="13"/>
  <c r="H19" i="13"/>
  <c r="H23" i="13"/>
  <c r="H27" i="13"/>
  <c r="H18" i="13"/>
  <c r="H22" i="13"/>
  <c r="H15" i="12"/>
  <c r="H19" i="12"/>
  <c r="H23" i="12"/>
  <c r="H27" i="12"/>
  <c r="H10" i="12"/>
  <c r="H14" i="12"/>
  <c r="H30" i="12"/>
  <c r="H18" i="12"/>
  <c r="H22" i="12"/>
  <c r="H16" i="11"/>
  <c r="H24" i="11"/>
  <c r="H11" i="11"/>
  <c r="H19" i="11"/>
  <c r="H27" i="11"/>
  <c r="H18" i="11"/>
  <c r="H11" i="10"/>
  <c r="H19" i="10"/>
  <c r="H27" i="10"/>
  <c r="H18" i="10"/>
  <c r="F25" i="10"/>
  <c r="H20" i="9"/>
  <c r="H24" i="9"/>
  <c r="H28" i="9"/>
  <c r="H11" i="9"/>
  <c r="H15" i="9"/>
  <c r="H19" i="9"/>
  <c r="H23" i="9"/>
  <c r="H27" i="9"/>
  <c r="H10" i="9"/>
  <c r="H30" i="9"/>
  <c r="H14" i="9"/>
  <c r="H18" i="9"/>
  <c r="H22" i="9"/>
  <c r="J10" i="8"/>
  <c r="J14" i="8"/>
  <c r="J18" i="8"/>
  <c r="J22" i="8"/>
  <c r="J26" i="8"/>
  <c r="J11" i="8"/>
  <c r="J15" i="8"/>
  <c r="J19" i="8"/>
  <c r="J23" i="8"/>
  <c r="F11" i="7"/>
  <c r="H12" i="7"/>
  <c r="J13" i="7"/>
  <c r="F15" i="7"/>
  <c r="H16" i="7"/>
  <c r="J17" i="7"/>
  <c r="F19" i="7"/>
  <c r="H20" i="7"/>
  <c r="J21" i="7"/>
  <c r="F23" i="7"/>
  <c r="H24" i="7"/>
  <c r="J25" i="7"/>
  <c r="F27" i="7"/>
  <c r="H28" i="7"/>
  <c r="J29" i="7"/>
  <c r="H23" i="7"/>
  <c r="H27" i="7"/>
  <c r="H10" i="7"/>
  <c r="J11" i="7"/>
  <c r="F13" i="7"/>
  <c r="H14" i="7"/>
  <c r="J15" i="7"/>
  <c r="F17" i="7"/>
  <c r="H18" i="7"/>
  <c r="J19" i="7"/>
  <c r="J30" i="7"/>
  <c r="F21" i="7"/>
  <c r="H22" i="7"/>
  <c r="J23" i="7"/>
  <c r="F25" i="7"/>
  <c r="F12" i="5"/>
  <c r="J14" i="5"/>
  <c r="F16" i="5"/>
  <c r="J18" i="5"/>
  <c r="F20" i="5"/>
  <c r="J22" i="5"/>
  <c r="F24" i="5"/>
  <c r="F28" i="5"/>
  <c r="H15" i="4"/>
  <c r="H23" i="4"/>
  <c r="H10" i="4"/>
  <c r="H18" i="4"/>
  <c r="H16" i="3"/>
  <c r="H20" i="3"/>
  <c r="H28" i="3"/>
  <c r="H11" i="3"/>
  <c r="H15" i="3"/>
  <c r="H19" i="3"/>
  <c r="H23" i="3"/>
  <c r="H27" i="3"/>
  <c r="H12" i="3"/>
  <c r="H24" i="3"/>
  <c r="H10" i="3"/>
  <c r="H14" i="3"/>
  <c r="H18" i="3"/>
  <c r="H22" i="3"/>
  <c r="F11" i="2"/>
  <c r="H12" i="2"/>
  <c r="J13" i="2"/>
  <c r="F15" i="2"/>
  <c r="J17" i="2"/>
  <c r="F19" i="2"/>
  <c r="J21" i="2"/>
  <c r="F23" i="2"/>
  <c r="J25" i="2"/>
  <c r="F27" i="2"/>
  <c r="H28" i="2"/>
  <c r="J29" i="2"/>
  <c r="H19" i="2"/>
  <c r="J11" i="2"/>
  <c r="F13" i="2"/>
  <c r="J15" i="2"/>
  <c r="F17" i="2"/>
  <c r="J19" i="2"/>
  <c r="F21" i="2"/>
  <c r="J23" i="2"/>
  <c r="F25" i="2"/>
  <c r="J10" i="1"/>
  <c r="F12" i="1"/>
  <c r="J14" i="1"/>
  <c r="F16" i="1"/>
  <c r="J18" i="1"/>
  <c r="F20" i="1"/>
  <c r="J22" i="1"/>
  <c r="F24" i="1"/>
  <c r="J26" i="1"/>
  <c r="F28" i="1"/>
  <c r="F11" i="1"/>
  <c r="F30" i="1"/>
  <c r="J13" i="1"/>
  <c r="F15" i="1"/>
  <c r="J17" i="1"/>
  <c r="F19" i="1"/>
  <c r="J21" i="1"/>
  <c r="F23" i="1"/>
  <c r="J25" i="1"/>
  <c r="F27" i="1"/>
  <c r="J29" i="1"/>
  <c r="H10" i="1"/>
  <c r="J11" i="1"/>
  <c r="F13" i="1"/>
  <c r="H14" i="1"/>
  <c r="J15" i="1"/>
  <c r="F17" i="1"/>
  <c r="H18" i="1"/>
  <c r="J19" i="1"/>
  <c r="F21" i="1"/>
  <c r="H22" i="1"/>
  <c r="J23" i="1"/>
  <c r="J30" i="1"/>
  <c r="F25" i="1"/>
  <c r="H30" i="7"/>
  <c r="E15" i="14"/>
  <c r="I17" i="14"/>
  <c r="E20" i="14"/>
  <c r="E22" i="14"/>
  <c r="I24" i="14"/>
  <c r="I26" i="14"/>
  <c r="G29" i="14"/>
  <c r="G26" i="14"/>
  <c r="E12" i="14"/>
  <c r="E14" i="14"/>
  <c r="I16" i="14"/>
  <c r="I30" i="14"/>
  <c r="I18" i="14"/>
  <c r="E23" i="14"/>
  <c r="I25" i="14"/>
  <c r="E28" i="14"/>
  <c r="H22" i="2"/>
  <c r="H27" i="2"/>
  <c r="H11" i="2"/>
  <c r="H20" i="2"/>
  <c r="H17" i="3"/>
  <c r="H26" i="3"/>
  <c r="H25" i="3"/>
  <c r="H30" i="3"/>
  <c r="H21" i="3"/>
  <c r="H28" i="4"/>
  <c r="H20" i="4"/>
  <c r="H12" i="4"/>
  <c r="H11" i="4"/>
  <c r="H27" i="4"/>
  <c r="H22" i="4"/>
  <c r="H26" i="4"/>
  <c r="H24" i="4"/>
  <c r="H16" i="4"/>
  <c r="H19" i="4"/>
  <c r="H14" i="4"/>
  <c r="H25" i="4"/>
  <c r="H17" i="4"/>
  <c r="F30" i="6"/>
  <c r="F11" i="8"/>
  <c r="H28" i="10"/>
  <c r="H24" i="10"/>
  <c r="H16" i="10"/>
  <c r="H15" i="10"/>
  <c r="H10" i="10"/>
  <c r="H22" i="10"/>
  <c r="H26" i="10"/>
  <c r="H29" i="10"/>
  <c r="H25" i="10"/>
  <c r="H20" i="10"/>
  <c r="H12" i="10"/>
  <c r="H23" i="10"/>
  <c r="H14" i="10"/>
  <c r="H21" i="10"/>
  <c r="H13" i="10"/>
  <c r="F30" i="12"/>
  <c r="F13" i="13"/>
  <c r="J30" i="8"/>
  <c r="H17" i="2"/>
  <c r="H26" i="2"/>
  <c r="H25" i="2"/>
  <c r="H21" i="2"/>
  <c r="H23" i="2"/>
  <c r="H24" i="2"/>
  <c r="J30" i="3"/>
  <c r="F30" i="7"/>
  <c r="J28" i="9"/>
  <c r="J26" i="9"/>
  <c r="J19" i="9"/>
  <c r="J17" i="9"/>
  <c r="J14" i="9"/>
  <c r="J11" i="9"/>
  <c r="J27" i="9"/>
  <c r="J25" i="9"/>
  <c r="J20" i="9"/>
  <c r="J18" i="9"/>
  <c r="J15" i="9"/>
  <c r="J13" i="9"/>
  <c r="J10" i="9"/>
  <c r="J30" i="9"/>
  <c r="J23" i="9"/>
  <c r="J21" i="9"/>
  <c r="J16" i="9"/>
  <c r="H17" i="11"/>
  <c r="H12" i="11"/>
  <c r="H28" i="11"/>
  <c r="H23" i="11"/>
  <c r="H14" i="11"/>
  <c r="H26" i="11"/>
  <c r="H25" i="11"/>
  <c r="H20" i="11"/>
  <c r="H15" i="11"/>
  <c r="H10" i="11"/>
  <c r="H22" i="11"/>
  <c r="H21" i="11"/>
  <c r="J30" i="13"/>
  <c r="F27" i="8"/>
  <c r="F23" i="8"/>
  <c r="F19" i="8"/>
  <c r="F15" i="8"/>
  <c r="F16" i="8"/>
  <c r="F24" i="8"/>
  <c r="F13" i="8"/>
  <c r="F21" i="8"/>
  <c r="F29" i="8"/>
  <c r="F26" i="8"/>
  <c r="F22" i="8"/>
  <c r="F18" i="8"/>
  <c r="F14" i="8"/>
  <c r="F20" i="8"/>
  <c r="F28" i="8"/>
  <c r="F17" i="8"/>
  <c r="F25" i="8"/>
  <c r="F10" i="8"/>
  <c r="H18" i="2"/>
  <c r="H14" i="2"/>
  <c r="H10" i="2"/>
  <c r="H15" i="2"/>
  <c r="H16" i="2"/>
  <c r="H13" i="2"/>
  <c r="H30" i="5"/>
  <c r="J30" i="5"/>
  <c r="H30" i="8"/>
  <c r="J30" i="11"/>
  <c r="F29" i="13"/>
  <c r="F27" i="13"/>
  <c r="F20" i="13"/>
  <c r="F18" i="13"/>
  <c r="F28" i="13"/>
  <c r="F26" i="13"/>
  <c r="F21" i="13"/>
  <c r="F19" i="13"/>
  <c r="F14" i="13"/>
  <c r="F24" i="13"/>
  <c r="F22" i="13"/>
  <c r="F17" i="13"/>
  <c r="F15" i="13"/>
  <c r="F12" i="13"/>
  <c r="F30" i="13"/>
  <c r="E19" i="14"/>
  <c r="E30" i="14"/>
  <c r="J12" i="2"/>
  <c r="F16" i="2"/>
  <c r="J18" i="2"/>
  <c r="F22" i="2"/>
  <c r="J28" i="2"/>
  <c r="F11" i="3"/>
  <c r="F30" i="3"/>
  <c r="F13" i="3"/>
  <c r="F18" i="3"/>
  <c r="F20" i="3"/>
  <c r="F27" i="3"/>
  <c r="F29" i="3"/>
  <c r="F10" i="4"/>
  <c r="F30" i="4"/>
  <c r="F13" i="4"/>
  <c r="F21" i="4"/>
  <c r="F29" i="4"/>
  <c r="F13" i="5"/>
  <c r="F30" i="5"/>
  <c r="F21" i="5"/>
  <c r="H11" i="6"/>
  <c r="H30" i="6"/>
  <c r="H12" i="6"/>
  <c r="H13" i="6"/>
  <c r="H17" i="6"/>
  <c r="H21" i="6"/>
  <c r="H25" i="6"/>
  <c r="H29" i="6"/>
  <c r="J15" i="10"/>
  <c r="F17" i="10"/>
  <c r="J18" i="10"/>
  <c r="J21" i="10"/>
  <c r="J30" i="10"/>
  <c r="J23" i="10"/>
  <c r="F27" i="10"/>
  <c r="F27" i="11"/>
  <c r="F29" i="11"/>
  <c r="J10" i="2"/>
  <c r="F14" i="2"/>
  <c r="J20" i="2"/>
  <c r="F24" i="2"/>
  <c r="J26" i="2"/>
  <c r="F12" i="3"/>
  <c r="F19" i="3"/>
  <c r="F21" i="3"/>
  <c r="F26" i="3"/>
  <c r="F17" i="4"/>
  <c r="F17" i="5"/>
  <c r="F25" i="5"/>
  <c r="H15" i="6"/>
  <c r="H19" i="6"/>
  <c r="H23" i="6"/>
  <c r="F13" i="10"/>
  <c r="F30" i="10"/>
  <c r="J14" i="10"/>
  <c r="J17" i="10"/>
  <c r="J19" i="10"/>
  <c r="F21" i="10"/>
  <c r="J22" i="10"/>
  <c r="F26" i="10"/>
  <c r="F26" i="11"/>
  <c r="F30" i="11"/>
  <c r="F30" i="2"/>
  <c r="F30" i="8"/>
  <c r="H30" i="10"/>
  <c r="J30" i="2"/>
  <c r="H30" i="2"/>
  <c r="H30" i="11"/>
  <c r="H30" i="4"/>
</calcChain>
</file>

<file path=xl/sharedStrings.xml><?xml version="1.0" encoding="utf-8"?>
<sst xmlns="http://schemas.openxmlformats.org/spreadsheetml/2006/main" count="730" uniqueCount="37">
  <si>
    <t>Juristische Personen</t>
  </si>
  <si>
    <t>Steuerbares Kapital und Steuersoll aus Kapital nach Kapitalstufen 1998</t>
  </si>
  <si>
    <t>Quelle: Kantonales Steueramt</t>
  </si>
  <si>
    <t>Eingeschätzte</t>
  </si>
  <si>
    <r>
      <t>Steuerbares Kapital</t>
    </r>
    <r>
      <rPr>
        <vertAlign val="superscript"/>
        <sz val="10"/>
        <color indexed="8"/>
        <rFont val="Frutiger LT Com 55 Roman"/>
        <family val="2"/>
      </rPr>
      <t>1)</t>
    </r>
  </si>
  <si>
    <t>Steuersoll aus Kapital</t>
  </si>
  <si>
    <t>Kapitalstufen</t>
  </si>
  <si>
    <t>Personen</t>
  </si>
  <si>
    <t>%-Anteil</t>
  </si>
  <si>
    <t>in 1'000 Fr.</t>
  </si>
  <si>
    <t xml:space="preserve">   von</t>
  </si>
  <si>
    <t>bis</t>
  </si>
  <si>
    <t>-</t>
  </si>
  <si>
    <t>&gt;</t>
  </si>
  <si>
    <t>Total</t>
  </si>
  <si>
    <t>1) Nachträge aus vergangenen Jahren sind nicht berücksichtigt.</t>
  </si>
  <si>
    <t>Steuerbares Kapital und Steuersoll aus Kapital nach Kapitalstufen 1999</t>
  </si>
  <si>
    <t>Steuerbares Kapital und Steuersoll aus Kapital nach Kapitalstufen 2000</t>
  </si>
  <si>
    <t>Quelle: Kant. Steueramt</t>
  </si>
  <si>
    <t>Steuerbares Kapital und Steuersoll aus Kapital nach Kapitalstufen 2001</t>
  </si>
  <si>
    <t>Steuerbares Kapital und Steuersoll aus Kapital nach Kapitalstufen 2002</t>
  </si>
  <si>
    <t>Steuerbares Kapital und Steuersoll aus Kapital nach Kapitalstufen 2003</t>
  </si>
  <si>
    <t>Steuerbares Kapital und Steuersoll aus Kapital nach Kapitalstufen 2004</t>
  </si>
  <si>
    <t>Steuerbares Kapital und Steuersoll aus Kapital nach Kapitalstufen 2005</t>
  </si>
  <si>
    <t>Steuerbares Kapital und Steuersoll aus Kapital nach Kapitalstufen 2006</t>
  </si>
  <si>
    <t>Steuerbares Kapital und Steuersoll aus Kapital nach Kapitalstufen 2007</t>
  </si>
  <si>
    <t>Steuerbares Kapital und Steuersoll aus Kapital nach Kapitalstufen 2008</t>
  </si>
  <si>
    <t>Steuerbares Kapital und Steuersoll aus Kapital nach Kapitalstufen 2009</t>
  </si>
  <si>
    <t>Steuerbares Kapital und Steuersoll aus Kapital nach Kapitalstufen 2010</t>
  </si>
  <si>
    <t>Steuerbares Kapital und Steuersoll aus Kapital nach Kapitalstufen 2011</t>
  </si>
  <si>
    <t>Steuerbares Kapital und Steuersoll aus Kapital nach Kapitalstufen 2012</t>
  </si>
  <si>
    <t>Steuerbares Kapital und Steuersoll aus Kapital nach Kapitalstufen 2013</t>
  </si>
  <si>
    <t>Steuerbares Kapital und Steuersoll aus Kapital nach Kapitalstufen 2014</t>
  </si>
  <si>
    <t>Steuerbares Kapital und Steuersoll aus Kapital nach Kapitalstufen 2015</t>
  </si>
  <si>
    <t>Steuerbares Kapital und Steuersoll aus Kapital nach Kapitalstufen 2016</t>
  </si>
  <si>
    <t>Steuerbares Kapital und Steuersoll aus Kapital nach Kapitalstufen 2017</t>
  </si>
  <si>
    <t>Steuerbares Kapital und Steuersoll aus Kapital nach Kapitalstufen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</si>
</sst>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"/>
    <numFmt numFmtId="165" formatCode="_ * #,##0.0_ ;_ * \-#,##0.0_ ;_ * &quot;-&quot;??_ ;_ @_ "/>
    <numFmt numFmtId="167" formatCode="#,##0.0_ ;\-#,##0.0\ "/>
  </numFmts>
  <fonts count="9" x14ac:knownFonts="1">
    <font>
      <sz val="11"/>
      <color theme="1"/>
      <name val="Calibri"/>
      <family val="2"/>
      <scheme val="minor"/>
    </font>
    <font>
      <vertAlign val="superscript"/>
      <sz val="10"/>
      <color indexed="8"/>
      <name val="Frutiger LT Com 55 Roman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/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3" fontId="7" fillId="0" borderId="0" xfId="0" applyNumberFormat="1" applyFont="1"/>
    <xf numFmtId="3" fontId="8" fillId="0" borderId="0" xfId="0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67" fontId="7" fillId="0" borderId="0" xfId="1" applyNumberFormat="1" applyFont="1" applyAlignment="1"/>
    <xf numFmtId="167" fontId="7" fillId="0" borderId="0" xfId="1" applyNumberFormat="1" applyFont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zoomScaleNormal="100"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7.42578125" style="3" bestFit="1" customWidth="1"/>
    <col min="6" max="6" width="14.5703125" style="3" customWidth="1"/>
    <col min="7" max="7" width="11.140625" style="3" customWidth="1"/>
    <col min="8" max="8" width="14.5703125" style="3" customWidth="1"/>
    <col min="9" max="9" width="10.28515625" style="3" customWidth="1"/>
    <col min="10" max="16384" width="11.42578125" style="3"/>
  </cols>
  <sheetData>
    <row r="1" spans="1:17" ht="13.5" customHeight="1" x14ac:dyDescent="0.2">
      <c r="A1" s="1" t="s">
        <v>0</v>
      </c>
    </row>
    <row r="2" spans="1:17" ht="13.5" customHeight="1" x14ac:dyDescent="0.2">
      <c r="A2" s="1" t="s">
        <v>36</v>
      </c>
    </row>
    <row r="3" spans="1:17" ht="11.25" customHeight="1" x14ac:dyDescent="0.2">
      <c r="A3" s="4" t="s">
        <v>2</v>
      </c>
    </row>
    <row r="6" spans="1:17" ht="14.25" x14ac:dyDescent="0.2">
      <c r="D6" s="2" t="s">
        <v>3</v>
      </c>
      <c r="F6" s="3" t="s">
        <v>4</v>
      </c>
      <c r="H6" s="3" t="s">
        <v>5</v>
      </c>
    </row>
    <row r="7" spans="1:17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17" ht="6" customHeight="1" x14ac:dyDescent="0.2">
      <c r="D8" s="2"/>
      <c r="E8" s="2"/>
      <c r="G8" s="2"/>
    </row>
    <row r="9" spans="1:17" x14ac:dyDescent="0.2">
      <c r="A9" s="2" t="s">
        <v>10</v>
      </c>
      <c r="C9" s="2" t="s">
        <v>11</v>
      </c>
      <c r="D9" s="5"/>
      <c r="E9" s="5"/>
      <c r="F9" s="5"/>
      <c r="G9" s="5"/>
      <c r="H9" s="5"/>
    </row>
    <row r="10" spans="1:17" x14ac:dyDescent="0.2">
      <c r="A10" s="7"/>
      <c r="B10" s="7"/>
      <c r="C10" s="12">
        <v>0</v>
      </c>
      <c r="D10" s="17">
        <v>968</v>
      </c>
      <c r="E10" s="18">
        <v>7.9</v>
      </c>
      <c r="F10" s="17">
        <v>0</v>
      </c>
      <c r="G10" s="22">
        <v>0</v>
      </c>
      <c r="H10" s="17">
        <v>31.213000000000001</v>
      </c>
      <c r="I10" s="18">
        <v>0.2</v>
      </c>
      <c r="O10" s="5"/>
      <c r="P10" s="5"/>
      <c r="Q10" s="5"/>
    </row>
    <row r="11" spans="1:17" x14ac:dyDescent="0.2">
      <c r="A11" s="12">
        <v>1</v>
      </c>
      <c r="B11" s="7" t="s">
        <v>12</v>
      </c>
      <c r="C11" s="12">
        <v>9999</v>
      </c>
      <c r="D11" s="17">
        <v>560</v>
      </c>
      <c r="E11" s="18">
        <v>4.5999999999999996</v>
      </c>
      <c r="F11" s="17">
        <v>2058.8519999999999</v>
      </c>
      <c r="G11" s="22">
        <v>0</v>
      </c>
      <c r="H11" s="17">
        <v>32.779000000000003</v>
      </c>
      <c r="I11" s="18">
        <v>0.2</v>
      </c>
      <c r="O11" s="5"/>
      <c r="P11" s="5"/>
      <c r="Q11" s="5"/>
    </row>
    <row r="12" spans="1:17" x14ac:dyDescent="0.2">
      <c r="A12" s="12">
        <v>10000</v>
      </c>
      <c r="B12" s="7" t="s">
        <v>12</v>
      </c>
      <c r="C12" s="12">
        <v>19999</v>
      </c>
      <c r="D12" s="17">
        <v>299</v>
      </c>
      <c r="E12" s="18">
        <v>2.4</v>
      </c>
      <c r="F12" s="17">
        <v>4378.5379999999996</v>
      </c>
      <c r="G12" s="22">
        <v>0</v>
      </c>
      <c r="H12" s="17">
        <v>25.347999999999999</v>
      </c>
      <c r="I12" s="18">
        <v>0.2</v>
      </c>
      <c r="O12" s="5"/>
      <c r="P12" s="5"/>
      <c r="Q12" s="5"/>
    </row>
    <row r="13" spans="1:17" x14ac:dyDescent="0.2">
      <c r="A13" s="12">
        <v>20000</v>
      </c>
      <c r="B13" s="7" t="s">
        <v>12</v>
      </c>
      <c r="C13" s="12">
        <v>29999</v>
      </c>
      <c r="D13" s="17">
        <v>1525</v>
      </c>
      <c r="E13" s="18">
        <v>12.4</v>
      </c>
      <c r="F13" s="17">
        <v>33472.633000000002</v>
      </c>
      <c r="G13" s="22">
        <v>0.1</v>
      </c>
      <c r="H13" s="17">
        <v>278.21699999999998</v>
      </c>
      <c r="I13" s="18">
        <v>2.1</v>
      </c>
      <c r="O13" s="5"/>
      <c r="P13" s="5"/>
      <c r="Q13" s="5"/>
    </row>
    <row r="14" spans="1:17" x14ac:dyDescent="0.2">
      <c r="A14" s="12">
        <v>30000</v>
      </c>
      <c r="B14" s="7" t="s">
        <v>12</v>
      </c>
      <c r="C14" s="12">
        <v>39999</v>
      </c>
      <c r="D14" s="17">
        <v>464</v>
      </c>
      <c r="E14" s="18">
        <v>3.8</v>
      </c>
      <c r="F14" s="17">
        <v>15984.672</v>
      </c>
      <c r="G14" s="22">
        <v>0.1</v>
      </c>
      <c r="H14" s="17">
        <v>76.69</v>
      </c>
      <c r="I14" s="18">
        <v>0.6</v>
      </c>
      <c r="O14" s="5"/>
      <c r="P14" s="5"/>
      <c r="Q14" s="5"/>
    </row>
    <row r="15" spans="1:17" x14ac:dyDescent="0.2">
      <c r="A15" s="12">
        <v>40000</v>
      </c>
      <c r="B15" s="7" t="s">
        <v>12</v>
      </c>
      <c r="C15" s="12">
        <v>49999</v>
      </c>
      <c r="D15" s="17">
        <v>347</v>
      </c>
      <c r="E15" s="18">
        <v>2.8</v>
      </c>
      <c r="F15" s="17">
        <v>15508.742</v>
      </c>
      <c r="G15" s="22">
        <v>0.1</v>
      </c>
      <c r="H15" s="17">
        <v>56.161999999999999</v>
      </c>
      <c r="I15" s="18">
        <v>0.4</v>
      </c>
      <c r="O15" s="5"/>
      <c r="P15" s="5"/>
      <c r="Q15" s="5"/>
    </row>
    <row r="16" spans="1:17" x14ac:dyDescent="0.2">
      <c r="A16" s="12">
        <v>50000</v>
      </c>
      <c r="B16" s="7" t="s">
        <v>12</v>
      </c>
      <c r="C16" s="12">
        <v>59999</v>
      </c>
      <c r="D16" s="17">
        <v>382</v>
      </c>
      <c r="E16" s="18">
        <v>3.1</v>
      </c>
      <c r="F16" s="17">
        <v>20484.128000000001</v>
      </c>
      <c r="G16" s="22">
        <v>0.1</v>
      </c>
      <c r="H16" s="17">
        <v>62.866999999999997</v>
      </c>
      <c r="I16" s="18">
        <v>0.5</v>
      </c>
      <c r="O16" s="5"/>
      <c r="P16" s="5"/>
      <c r="Q16" s="5"/>
    </row>
    <row r="17" spans="1:17" x14ac:dyDescent="0.2">
      <c r="A17" s="12">
        <v>60000</v>
      </c>
      <c r="B17" s="7" t="s">
        <v>12</v>
      </c>
      <c r="C17" s="12">
        <v>69999</v>
      </c>
      <c r="D17" s="17">
        <v>253</v>
      </c>
      <c r="E17" s="18">
        <v>2.1</v>
      </c>
      <c r="F17" s="17">
        <v>16381.335999999999</v>
      </c>
      <c r="G17" s="22">
        <v>0.1</v>
      </c>
      <c r="H17" s="17">
        <v>41.098999999999997</v>
      </c>
      <c r="I17" s="18">
        <v>0.3</v>
      </c>
      <c r="O17" s="5"/>
      <c r="P17" s="5"/>
      <c r="Q17" s="5"/>
    </row>
    <row r="18" spans="1:17" x14ac:dyDescent="0.2">
      <c r="A18" s="12">
        <v>70000</v>
      </c>
      <c r="B18" s="7" t="s">
        <v>12</v>
      </c>
      <c r="C18" s="12">
        <v>79999</v>
      </c>
      <c r="D18" s="17">
        <v>210</v>
      </c>
      <c r="E18" s="18">
        <v>1.7</v>
      </c>
      <c r="F18" s="19">
        <v>15649.307000000001</v>
      </c>
      <c r="G18" s="22">
        <v>0.1</v>
      </c>
      <c r="H18" s="17">
        <v>32.997999999999998</v>
      </c>
      <c r="I18" s="18">
        <v>0.2</v>
      </c>
      <c r="O18" s="5"/>
      <c r="P18" s="5"/>
      <c r="Q18" s="5"/>
    </row>
    <row r="19" spans="1:17" x14ac:dyDescent="0.2">
      <c r="A19" s="12">
        <v>80000</v>
      </c>
      <c r="B19" s="7" t="s">
        <v>12</v>
      </c>
      <c r="C19" s="12">
        <v>89999</v>
      </c>
      <c r="D19" s="17">
        <v>186</v>
      </c>
      <c r="E19" s="18">
        <v>1.5</v>
      </c>
      <c r="F19" s="17">
        <v>15755.403</v>
      </c>
      <c r="G19" s="22">
        <v>0.1</v>
      </c>
      <c r="H19" s="17">
        <v>29.669</v>
      </c>
      <c r="I19" s="18">
        <v>0.2</v>
      </c>
      <c r="O19" s="5"/>
      <c r="P19" s="5"/>
      <c r="Q19" s="5"/>
    </row>
    <row r="20" spans="1:17" x14ac:dyDescent="0.2">
      <c r="A20" s="12">
        <v>90000</v>
      </c>
      <c r="B20" s="7" t="s">
        <v>12</v>
      </c>
      <c r="C20" s="12">
        <v>99999</v>
      </c>
      <c r="D20" s="17">
        <v>176</v>
      </c>
      <c r="E20" s="18">
        <v>1.4</v>
      </c>
      <c r="F20" s="17">
        <v>16668.656999999999</v>
      </c>
      <c r="G20" s="22">
        <v>0.1</v>
      </c>
      <c r="H20" s="17">
        <v>27.641999999999999</v>
      </c>
      <c r="I20" s="18">
        <v>0.2</v>
      </c>
      <c r="O20" s="5"/>
      <c r="P20" s="5"/>
      <c r="Q20" s="5"/>
    </row>
    <row r="21" spans="1:17" x14ac:dyDescent="0.2">
      <c r="A21" s="12">
        <v>100000</v>
      </c>
      <c r="B21" s="7" t="s">
        <v>12</v>
      </c>
      <c r="C21" s="12">
        <v>149999</v>
      </c>
      <c r="D21" s="17">
        <v>1155</v>
      </c>
      <c r="E21" s="18">
        <v>9.4</v>
      </c>
      <c r="F21" s="17">
        <v>135524.715</v>
      </c>
      <c r="G21" s="22">
        <v>0.1</v>
      </c>
      <c r="H21" s="17">
        <v>206.102</v>
      </c>
      <c r="I21" s="18">
        <v>1.5</v>
      </c>
      <c r="O21" s="5"/>
      <c r="P21" s="5"/>
      <c r="Q21" s="5"/>
    </row>
    <row r="22" spans="1:17" x14ac:dyDescent="0.2">
      <c r="A22" s="12">
        <v>150000</v>
      </c>
      <c r="B22" s="7" t="s">
        <v>12</v>
      </c>
      <c r="C22" s="12">
        <v>199999</v>
      </c>
      <c r="D22" s="17">
        <v>673</v>
      </c>
      <c r="E22" s="18">
        <v>5.5</v>
      </c>
      <c r="F22" s="17">
        <v>116222.70299999999</v>
      </c>
      <c r="G22" s="22">
        <v>0.1</v>
      </c>
      <c r="H22" s="17">
        <v>124.288</v>
      </c>
      <c r="I22" s="18">
        <v>0.9</v>
      </c>
      <c r="O22" s="5"/>
      <c r="P22" s="5"/>
      <c r="Q22" s="5"/>
    </row>
    <row r="23" spans="1:17" x14ac:dyDescent="0.2">
      <c r="A23" s="12">
        <v>200000</v>
      </c>
      <c r="B23" s="7" t="s">
        <v>12</v>
      </c>
      <c r="C23" s="12">
        <v>299999</v>
      </c>
      <c r="D23" s="17">
        <v>876</v>
      </c>
      <c r="E23" s="18">
        <v>7.1</v>
      </c>
      <c r="F23" s="17">
        <v>216120.149</v>
      </c>
      <c r="G23" s="22">
        <v>0.1</v>
      </c>
      <c r="H23" s="17">
        <v>180.221</v>
      </c>
      <c r="I23" s="18">
        <v>1.3</v>
      </c>
      <c r="O23" s="5"/>
      <c r="P23" s="5"/>
      <c r="Q23" s="5"/>
    </row>
    <row r="24" spans="1:17" s="5" customFormat="1" x14ac:dyDescent="0.2">
      <c r="A24" s="12">
        <v>300000</v>
      </c>
      <c r="B24" s="12" t="s">
        <v>12</v>
      </c>
      <c r="C24" s="12">
        <v>499999</v>
      </c>
      <c r="D24" s="17">
        <v>1012</v>
      </c>
      <c r="E24" s="18">
        <v>8.1999999999999993</v>
      </c>
      <c r="F24" s="17">
        <v>391581.83600000001</v>
      </c>
      <c r="G24" s="22">
        <v>0.1</v>
      </c>
      <c r="H24" s="17">
        <v>314.33499999999998</v>
      </c>
      <c r="I24" s="18">
        <v>2.2999999999999998</v>
      </c>
      <c r="K24" s="3"/>
      <c r="M24" s="3"/>
    </row>
    <row r="25" spans="1:17" s="5" customFormat="1" x14ac:dyDescent="0.2">
      <c r="A25" s="12">
        <v>500000</v>
      </c>
      <c r="B25" s="12" t="s">
        <v>12</v>
      </c>
      <c r="C25" s="12">
        <v>999999</v>
      </c>
      <c r="D25" s="17">
        <v>960</v>
      </c>
      <c r="E25" s="18">
        <v>7.8</v>
      </c>
      <c r="F25" s="17">
        <v>670954.19099999999</v>
      </c>
      <c r="G25" s="22">
        <v>0.1</v>
      </c>
      <c r="H25" s="17">
        <v>535.13699999999994</v>
      </c>
      <c r="I25" s="18">
        <v>4</v>
      </c>
      <c r="K25" s="3"/>
      <c r="M25" s="3"/>
    </row>
    <row r="26" spans="1:17" s="5" customFormat="1" x14ac:dyDescent="0.2">
      <c r="A26" s="12"/>
      <c r="B26" s="12" t="s">
        <v>13</v>
      </c>
      <c r="C26" s="12">
        <v>999999</v>
      </c>
      <c r="D26" s="17">
        <v>2232</v>
      </c>
      <c r="E26" s="18">
        <v>18.3</v>
      </c>
      <c r="F26" s="17">
        <v>33556430.218000002</v>
      </c>
      <c r="G26" s="22">
        <v>0.1</v>
      </c>
      <c r="H26" s="17">
        <v>11400.294</v>
      </c>
      <c r="I26" s="18">
        <v>84.9</v>
      </c>
      <c r="K26" s="3"/>
      <c r="M26" s="3"/>
    </row>
    <row r="27" spans="1:17" s="5" customFormat="1" x14ac:dyDescent="0.2">
      <c r="A27" s="14" t="s">
        <v>14</v>
      </c>
      <c r="B27" s="14"/>
      <c r="C27" s="14"/>
      <c r="D27" s="20">
        <f>SUM(D10:D26)</f>
        <v>12278</v>
      </c>
      <c r="E27" s="21">
        <v>100</v>
      </c>
      <c r="F27" s="20">
        <v>35243176.079999998</v>
      </c>
      <c r="G27" s="21">
        <v>100</v>
      </c>
      <c r="H27" s="20">
        <v>13455.061</v>
      </c>
      <c r="I27" s="21">
        <v>100</v>
      </c>
      <c r="K27" s="3"/>
      <c r="M27" s="3"/>
    </row>
    <row r="28" spans="1:17" s="5" customFormat="1" x14ac:dyDescent="0.2">
      <c r="B28" s="8"/>
    </row>
    <row r="29" spans="1:17" s="5" customFormat="1" x14ac:dyDescent="0.2">
      <c r="B29" s="8"/>
    </row>
    <row r="30" spans="1:17" s="5" customFormat="1" x14ac:dyDescent="0.2">
      <c r="A30" s="11" t="s">
        <v>15</v>
      </c>
      <c r="B30" s="8"/>
    </row>
    <row r="31" spans="1:17" s="5" customFormat="1" x14ac:dyDescent="0.2">
      <c r="B31" s="8"/>
    </row>
    <row r="32" spans="1:17" s="5" customFormat="1" x14ac:dyDescent="0.2">
      <c r="B32" s="8"/>
    </row>
    <row r="33" spans="2:2" s="5" customFormat="1" x14ac:dyDescent="0.2">
      <c r="B33" s="8"/>
    </row>
    <row r="34" spans="2:2" s="5" customFormat="1" x14ac:dyDescent="0.2">
      <c r="B34" s="8"/>
    </row>
    <row r="35" spans="2:2" s="5" customFormat="1" x14ac:dyDescent="0.2">
      <c r="B35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27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572</v>
      </c>
      <c r="F10" s="6">
        <f>E10*100/E30</f>
        <v>6.583793738489871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276</v>
      </c>
      <c r="F11" s="6">
        <f>E11*100/E30</f>
        <v>3.1767955801104972</v>
      </c>
      <c r="G11" s="5">
        <v>1165</v>
      </c>
      <c r="H11" s="6">
        <f>G11*100/G30</f>
        <v>3.8912729569656273E-3</v>
      </c>
      <c r="I11" s="5">
        <v>1</v>
      </c>
      <c r="J11" s="6">
        <f>I11*100/I30</f>
        <v>9.2876381536175345E-3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245</v>
      </c>
      <c r="F12" s="6">
        <f>E12*100/E30</f>
        <v>2.8199815837937385</v>
      </c>
      <c r="G12" s="5">
        <v>3329</v>
      </c>
      <c r="H12" s="6">
        <f>G12*100/G30</f>
        <v>1.1119354226385042E-2</v>
      </c>
      <c r="I12" s="5">
        <v>3</v>
      </c>
      <c r="J12" s="6">
        <f>I12*100/I30</f>
        <v>2.7862914460852605E-2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1260</v>
      </c>
      <c r="F13" s="6">
        <f>E13*100/E30</f>
        <v>14.502762430939226</v>
      </c>
      <c r="G13" s="5">
        <v>27366</v>
      </c>
      <c r="H13" s="6">
        <f>G13*100/G30</f>
        <v>9.140650278139173E-2</v>
      </c>
      <c r="I13" s="5">
        <v>23</v>
      </c>
      <c r="J13" s="6">
        <f>I13*100/I30</f>
        <v>0.21361567753320332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331</v>
      </c>
      <c r="F14" s="6">
        <f>E14*100/E30</f>
        <v>3.8098526703499078</v>
      </c>
      <c r="G14" s="5">
        <v>10926</v>
      </c>
      <c r="H14" s="6">
        <f>G14*100/G30</f>
        <v>3.649446208395403E-2</v>
      </c>
      <c r="I14" s="5">
        <v>9</v>
      </c>
      <c r="J14" s="6">
        <f>I14*100/I30</f>
        <v>8.3588743382557812E-2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232</v>
      </c>
      <c r="F15" s="6">
        <f>E15*100/E30</f>
        <v>2.6703499079189688</v>
      </c>
      <c r="G15" s="5">
        <v>9926</v>
      </c>
      <c r="H15" s="6">
        <f>G15*100/G30</f>
        <v>3.3154313623039326E-2</v>
      </c>
      <c r="I15" s="5">
        <v>8</v>
      </c>
      <c r="J15" s="6">
        <f>I15*100/I30</f>
        <v>7.4301105228940276E-2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360</v>
      </c>
      <c r="F16" s="6">
        <f>E16*100/E30</f>
        <v>4.1436464088397793</v>
      </c>
      <c r="G16" s="5">
        <v>18820</v>
      </c>
      <c r="H16" s="6">
        <f>G16*100/G30</f>
        <v>6.2861594034414686E-2</v>
      </c>
      <c r="I16" s="5">
        <v>16</v>
      </c>
      <c r="J16" s="6">
        <f>I16*100/I30</f>
        <v>0.14860221045788055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173</v>
      </c>
      <c r="F17" s="6">
        <f>E17*100/E30</f>
        <v>1.9912523020257826</v>
      </c>
      <c r="G17" s="5">
        <v>10798</v>
      </c>
      <c r="H17" s="6">
        <f>G17*100/G30</f>
        <v>3.606692308095695E-2</v>
      </c>
      <c r="I17" s="5">
        <v>9</v>
      </c>
      <c r="J17" s="6">
        <f>I17*100/I30</f>
        <v>8.3588743382557812E-2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147</v>
      </c>
      <c r="F18" s="6">
        <f>E18*100/E30</f>
        <v>1.6919889502762431</v>
      </c>
      <c r="G18" s="5">
        <v>10756</v>
      </c>
      <c r="H18" s="6">
        <f>G18*100/G30</f>
        <v>3.5926636845598534E-2</v>
      </c>
      <c r="I18" s="5">
        <v>9</v>
      </c>
      <c r="J18" s="6">
        <f>I18*100/I30</f>
        <v>8.3588743382557812E-2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250</v>
      </c>
      <c r="F19" s="6">
        <f>E19*100/E30</f>
        <v>2.8775322283609577</v>
      </c>
      <c r="G19" s="5">
        <v>21345</v>
      </c>
      <c r="H19" s="6">
        <f>G19*100/G30</f>
        <v>7.1295468898224301E-2</v>
      </c>
      <c r="I19" s="5">
        <v>18</v>
      </c>
      <c r="J19" s="6">
        <f>I19*100/I30</f>
        <v>0.16717748676511562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1024</v>
      </c>
      <c r="F20" s="6">
        <f>E20*100/E30</f>
        <v>11.786372007366483</v>
      </c>
      <c r="G20" s="5">
        <v>114783</v>
      </c>
      <c r="H20" s="6">
        <f>G20*100/G30</f>
        <v>0.38339226078917221</v>
      </c>
      <c r="I20" s="5">
        <v>97</v>
      </c>
      <c r="J20" s="6">
        <f>I20*100/I30</f>
        <v>0.90090090090090091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467</v>
      </c>
      <c r="F21" s="6">
        <f>E21*100/E30</f>
        <v>5.375230202578269</v>
      </c>
      <c r="G21" s="5">
        <v>75699</v>
      </c>
      <c r="H21" s="6">
        <f>G21*100/G30</f>
        <v>0.25284589834278198</v>
      </c>
      <c r="I21" s="5">
        <v>62</v>
      </c>
      <c r="J21" s="6">
        <f>I21*100/I30</f>
        <v>0.57583356552428722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663</v>
      </c>
      <c r="F22" s="6">
        <f>E22*100/E30</f>
        <v>7.6312154696132595</v>
      </c>
      <c r="G22" s="5">
        <v>152728</v>
      </c>
      <c r="H22" s="6">
        <f>G22*100/G30</f>
        <v>0.51013419413858052</v>
      </c>
      <c r="I22" s="5">
        <v>127</v>
      </c>
      <c r="J22" s="6">
        <f>I22*100/I30</f>
        <v>1.1795300455094269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698</v>
      </c>
      <c r="F23" s="6">
        <f>E23*100/E30</f>
        <v>8.0340699815837944</v>
      </c>
      <c r="G23" s="5">
        <v>254044</v>
      </c>
      <c r="H23" s="6">
        <f>G23*100/G30</f>
        <v>0.84854467560461444</v>
      </c>
      <c r="I23" s="5">
        <v>207</v>
      </c>
      <c r="J23" s="6">
        <f>I23*100/I30</f>
        <v>1.9225410977988298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736</v>
      </c>
      <c r="F24" s="6">
        <f>E24*100/E30</f>
        <v>8.4714548802946599</v>
      </c>
      <c r="G24" s="5">
        <v>479538</v>
      </c>
      <c r="H24" s="6">
        <f>G24*100/G30</f>
        <v>1.6017281126501142</v>
      </c>
      <c r="I24" s="5">
        <v>388</v>
      </c>
      <c r="J24" s="6">
        <f>I24*100/I30</f>
        <v>3.6036036036036037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456</v>
      </c>
      <c r="F25" s="6">
        <f>E25*100/E30</f>
        <v>5.2486187845303869</v>
      </c>
      <c r="G25" s="5">
        <v>568826</v>
      </c>
      <c r="H25" s="6">
        <f>G25*100/G30</f>
        <v>1.899963288428266</v>
      </c>
      <c r="I25" s="5">
        <v>452</v>
      </c>
      <c r="J25" s="6">
        <f>I25*100/I30</f>
        <v>4.1980124454351255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210</v>
      </c>
      <c r="F26" s="6">
        <f>E26*100/E30</f>
        <v>2.4171270718232045</v>
      </c>
      <c r="G26" s="5">
        <v>451163</v>
      </c>
      <c r="H26" s="6">
        <f>G26*100/G30</f>
        <v>1.5069514000716595</v>
      </c>
      <c r="I26" s="5">
        <v>349</v>
      </c>
      <c r="J26" s="6">
        <f>I26*100/I30</f>
        <v>3.2413857156125196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101</v>
      </c>
      <c r="F27" s="6">
        <f>E27*100/E30</f>
        <v>1.1625230202578269</v>
      </c>
      <c r="G27" s="5">
        <v>313987</v>
      </c>
      <c r="H27" s="6">
        <f>G27*100/G30</f>
        <v>1.0487631947972245</v>
      </c>
      <c r="I27" s="5">
        <v>254</v>
      </c>
      <c r="J27" s="6">
        <f>I27*100/I30</f>
        <v>2.3590600910188537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71</v>
      </c>
      <c r="F28" s="6">
        <f>E28*100/E30</f>
        <v>0.81721915285451197</v>
      </c>
      <c r="G28" s="5">
        <v>284603</v>
      </c>
      <c r="H28" s="6">
        <f>G28*100/G30</f>
        <v>0.95061627242170688</v>
      </c>
      <c r="I28" s="5">
        <v>204</v>
      </c>
      <c r="J28" s="6">
        <f>I28*100/I30</f>
        <v>1.8946781833379771</v>
      </c>
    </row>
    <row r="29" spans="1:11" s="5" customFormat="1" x14ac:dyDescent="0.2">
      <c r="B29" s="8" t="s">
        <v>13</v>
      </c>
      <c r="C29" s="5">
        <v>4999999</v>
      </c>
      <c r="E29" s="5">
        <v>416</v>
      </c>
      <c r="F29" s="6">
        <f>E29*100/E30</f>
        <v>4.7882136279926337</v>
      </c>
      <c r="G29" s="5">
        <v>27128987</v>
      </c>
      <c r="H29" s="6">
        <f>G29*100/G30</f>
        <v>90.614844174224956</v>
      </c>
      <c r="I29" s="5">
        <v>8531</v>
      </c>
      <c r="J29" s="6">
        <f>I29*100/I30</f>
        <v>79.232841088511194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8688</v>
      </c>
      <c r="F30" s="10">
        <f t="shared" si="0"/>
        <v>100</v>
      </c>
      <c r="G30" s="10">
        <f t="shared" si="0"/>
        <v>29938789</v>
      </c>
      <c r="H30" s="10">
        <f t="shared" si="0"/>
        <v>100</v>
      </c>
      <c r="I30" s="10">
        <f t="shared" si="0"/>
        <v>10767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26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422</v>
      </c>
      <c r="F10" s="6">
        <f>E10*100/E30</f>
        <v>5.1532543656124066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254</v>
      </c>
      <c r="F11" s="6">
        <f>E11*100/E30</f>
        <v>3.101721821956283</v>
      </c>
      <c r="G11" s="5">
        <v>1106</v>
      </c>
      <c r="H11" s="6">
        <f>G11*100/G30</f>
        <v>5.708239198137937E-3</v>
      </c>
      <c r="I11" s="5">
        <v>1</v>
      </c>
      <c r="J11" s="6">
        <f>I11*100/I30</f>
        <v>9.8658247829518549E-3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251</v>
      </c>
      <c r="F12" s="6">
        <f>E12*100/E30</f>
        <v>3.0650873122481377</v>
      </c>
      <c r="G12" s="5">
        <v>3367</v>
      </c>
      <c r="H12" s="6">
        <f>G12*100/G30</f>
        <v>1.7377614267749038E-2</v>
      </c>
      <c r="I12" s="5">
        <v>3</v>
      </c>
      <c r="J12" s="6">
        <f>I12*100/I30</f>
        <v>2.9597474348855565E-2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1233</v>
      </c>
      <c r="F13" s="6">
        <f>E13*100/E30</f>
        <v>15.056783490047625</v>
      </c>
      <c r="G13" s="5">
        <v>26667</v>
      </c>
      <c r="H13" s="6">
        <f>G13*100/G30</f>
        <v>0.1376325630169479</v>
      </c>
      <c r="I13" s="5">
        <v>22</v>
      </c>
      <c r="J13" s="6">
        <f>I13*100/I30</f>
        <v>0.21704814522494081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285</v>
      </c>
      <c r="F14" s="6">
        <f>E14*100/E30</f>
        <v>3.4802784222737819</v>
      </c>
      <c r="G14" s="5">
        <v>9543</v>
      </c>
      <c r="H14" s="6">
        <f>G14*100/G30</f>
        <v>4.9252917421184754E-2</v>
      </c>
      <c r="I14" s="5">
        <v>8</v>
      </c>
      <c r="J14" s="6">
        <f>I14*100/I30</f>
        <v>7.8926598263614839E-2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231</v>
      </c>
      <c r="F15" s="6">
        <f>E15*100/E30</f>
        <v>2.8208572475271705</v>
      </c>
      <c r="G15" s="5">
        <v>9920</v>
      </c>
      <c r="H15" s="6">
        <f>G15*100/G30</f>
        <v>5.119867345888638E-2</v>
      </c>
      <c r="I15" s="5">
        <v>8</v>
      </c>
      <c r="J15" s="6">
        <f>I15*100/I30</f>
        <v>7.8926598263614839E-2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346</v>
      </c>
      <c r="F16" s="6">
        <f>E16*100/E30</f>
        <v>4.2251801196727321</v>
      </c>
      <c r="G16" s="5">
        <v>18008</v>
      </c>
      <c r="H16" s="6">
        <f>G16*100/G30</f>
        <v>9.2942108028994552E-2</v>
      </c>
      <c r="I16" s="5">
        <v>16</v>
      </c>
      <c r="J16" s="6">
        <f>I16*100/I30</f>
        <v>0.15785319652722968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160</v>
      </c>
      <c r="F17" s="6">
        <f>E17*100/E30</f>
        <v>1.9538405177677372</v>
      </c>
      <c r="G17" s="5">
        <v>10087</v>
      </c>
      <c r="H17" s="6">
        <f>G17*100/G30</f>
        <v>5.2060586610865621E-2</v>
      </c>
      <c r="I17" s="5">
        <v>8</v>
      </c>
      <c r="J17" s="6">
        <f>I17*100/I30</f>
        <v>7.8926598263614839E-2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155</v>
      </c>
      <c r="F18" s="6">
        <f>E18*100/E30</f>
        <v>1.8927830015874954</v>
      </c>
      <c r="G18" s="5">
        <v>11228</v>
      </c>
      <c r="H18" s="6">
        <f>G18*100/G30</f>
        <v>5.7949466289957285E-2</v>
      </c>
      <c r="I18" s="5">
        <v>9</v>
      </c>
      <c r="J18" s="6">
        <f>I18*100/I30</f>
        <v>8.879242304656669E-2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227</v>
      </c>
      <c r="F19" s="6">
        <f>E19*100/E30</f>
        <v>2.772011234582977</v>
      </c>
      <c r="G19" s="5">
        <v>19580</v>
      </c>
      <c r="H19" s="6">
        <f>G19*100/G30</f>
        <v>0.10105544620211647</v>
      </c>
      <c r="I19" s="5">
        <v>17</v>
      </c>
      <c r="J19" s="6">
        <f>I19*100/I30</f>
        <v>0.16771902131018154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973</v>
      </c>
      <c r="F20" s="6">
        <f>E20*100/E30</f>
        <v>11.881792648675052</v>
      </c>
      <c r="G20" s="5">
        <v>109486</v>
      </c>
      <c r="H20" s="6">
        <f>G20*100/G30</f>
        <v>0.56507439136286641</v>
      </c>
      <c r="I20" s="5">
        <v>93</v>
      </c>
      <c r="J20" s="6">
        <f>I20*100/I30</f>
        <v>0.91752170481452244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454</v>
      </c>
      <c r="F21" s="6">
        <f>E21*100/E30</f>
        <v>5.5440224691659541</v>
      </c>
      <c r="G21" s="5">
        <v>74876</v>
      </c>
      <c r="H21" s="6">
        <f>G21*100/G30</f>
        <v>0.38644676148261864</v>
      </c>
      <c r="I21" s="5">
        <v>63</v>
      </c>
      <c r="J21" s="6">
        <f>I21*100/I30</f>
        <v>0.62154696132596687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595</v>
      </c>
      <c r="F22" s="6">
        <f>E22*100/E30</f>
        <v>7.2658444254487726</v>
      </c>
      <c r="G22" s="5">
        <v>136321</v>
      </c>
      <c r="H22" s="6">
        <f>G22*100/G30</f>
        <v>0.70357402868839214</v>
      </c>
      <c r="I22" s="5">
        <v>111</v>
      </c>
      <c r="J22" s="6">
        <f>I22*100/I30</f>
        <v>1.0951065509076559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690</v>
      </c>
      <c r="F23" s="6">
        <f>E23*100/E30</f>
        <v>8.4259372328733662</v>
      </c>
      <c r="G23" s="5">
        <v>250268</v>
      </c>
      <c r="H23" s="6">
        <f>G23*100/G30</f>
        <v>1.2916723396379615</v>
      </c>
      <c r="I23" s="5">
        <v>205</v>
      </c>
      <c r="J23" s="6">
        <f>I23*100/I30</f>
        <v>2.0224940805051301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707</v>
      </c>
      <c r="F24" s="6">
        <f>E24*100/E30</f>
        <v>8.6335327878861889</v>
      </c>
      <c r="G24" s="5">
        <v>453754</v>
      </c>
      <c r="H24" s="6">
        <f>G24*100/G30</f>
        <v>2.3418954512765655</v>
      </c>
      <c r="I24" s="5">
        <v>374</v>
      </c>
      <c r="J24" s="6">
        <f>I24*100/I30</f>
        <v>3.6898184688239937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460</v>
      </c>
      <c r="F25" s="6">
        <f>E25*100/E30</f>
        <v>5.6172914885822447</v>
      </c>
      <c r="G25" s="5">
        <v>574040</v>
      </c>
      <c r="H25" s="6">
        <f>G25*100/G30</f>
        <v>2.962710333905155</v>
      </c>
      <c r="I25" s="5">
        <v>460</v>
      </c>
      <c r="J25" s="6">
        <f>I25*100/I30</f>
        <v>4.5382794001578528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203</v>
      </c>
      <c r="F26" s="6">
        <f>E26*100/E30</f>
        <v>2.4789351569178164</v>
      </c>
      <c r="G26" s="5">
        <v>449502</v>
      </c>
      <c r="H26" s="6">
        <f>G26*100/G30</f>
        <v>2.3199502134189864</v>
      </c>
      <c r="I26" s="5">
        <v>353</v>
      </c>
      <c r="J26" s="6">
        <f>I26*100/I30</f>
        <v>3.4826361483820047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91</v>
      </c>
      <c r="F27" s="6">
        <f>E27*100/E30</f>
        <v>1.1112467944804005</v>
      </c>
      <c r="G27" s="5">
        <v>276303</v>
      </c>
      <c r="H27" s="6">
        <f>G27*100/G30</f>
        <v>1.4260430516845448</v>
      </c>
      <c r="I27" s="5">
        <v>213</v>
      </c>
      <c r="J27" s="6">
        <f>I27*100/I30</f>
        <v>2.1014206787687453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56</v>
      </c>
      <c r="F28" s="6">
        <f>E28*100/E30</f>
        <v>0.68384418121870805</v>
      </c>
      <c r="G28" s="5">
        <v>221505</v>
      </c>
      <c r="H28" s="6">
        <f>G28*100/G30</f>
        <v>1.1432219923901843</v>
      </c>
      <c r="I28" s="5">
        <v>175</v>
      </c>
      <c r="J28" s="6">
        <f>I28*100/I30</f>
        <v>1.7265193370165746</v>
      </c>
    </row>
    <row r="29" spans="1:11" s="5" customFormat="1" x14ac:dyDescent="0.2">
      <c r="B29" s="8" t="s">
        <v>13</v>
      </c>
      <c r="C29" s="5">
        <v>4999999</v>
      </c>
      <c r="E29" s="5">
        <v>396</v>
      </c>
      <c r="F29" s="6">
        <f>E29*100/E30</f>
        <v>4.8357552814751497</v>
      </c>
      <c r="G29" s="5">
        <v>16719941</v>
      </c>
      <c r="H29" s="6">
        <f>G29*100/G30</f>
        <v>86.294233821657883</v>
      </c>
      <c r="I29" s="5">
        <v>7997</v>
      </c>
      <c r="J29" s="6">
        <f>I29*100/I30</f>
        <v>78.897000789265988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8189</v>
      </c>
      <c r="F30" s="10">
        <f t="shared" si="0"/>
        <v>99.999999999999957</v>
      </c>
      <c r="G30" s="10">
        <f t="shared" si="0"/>
        <v>19375502</v>
      </c>
      <c r="H30" s="10">
        <f t="shared" si="0"/>
        <v>100</v>
      </c>
      <c r="I30" s="10">
        <f t="shared" si="0"/>
        <v>10136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4" sqref="A4"/>
    </sheetView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25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433</v>
      </c>
      <c r="F10" s="6">
        <f>E10*100/E30</f>
        <v>5.4118235220597422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247</v>
      </c>
      <c r="F11" s="6">
        <f>E11*100/E30</f>
        <v>3.0871141107361582</v>
      </c>
      <c r="G11" s="5">
        <v>1084</v>
      </c>
      <c r="H11" s="6">
        <f>G11*100/G30</f>
        <v>6.0864296593738628E-3</v>
      </c>
      <c r="I11" s="5">
        <v>1</v>
      </c>
      <c r="J11" s="6">
        <f>I11*100/I30</f>
        <v>6.8455640744797368E-3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259</v>
      </c>
      <c r="F12" s="6">
        <f>E12*100/E30</f>
        <v>3.2370953630796149</v>
      </c>
      <c r="G12" s="5">
        <v>3414</v>
      </c>
      <c r="H12" s="6">
        <f>G12*100/G30</f>
        <v>1.9168884554522477E-2</v>
      </c>
      <c r="I12" s="5">
        <v>4</v>
      </c>
      <c r="J12" s="6">
        <f>I12*100/I30</f>
        <v>2.7382256297918947E-2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1178</v>
      </c>
      <c r="F13" s="6">
        <f>E13*100/E30</f>
        <v>14.72315960504937</v>
      </c>
      <c r="G13" s="5">
        <v>25500</v>
      </c>
      <c r="H13" s="6">
        <f>G13*100/G30</f>
        <v>0.14317708147051061</v>
      </c>
      <c r="I13" s="5">
        <v>33</v>
      </c>
      <c r="J13" s="6">
        <f>I13*100/I30</f>
        <v>0.22590361445783133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294</v>
      </c>
      <c r="F14" s="6">
        <f>E14*100/E30</f>
        <v>3.674540682414698</v>
      </c>
      <c r="G14" s="5">
        <v>9815</v>
      </c>
      <c r="H14" s="6">
        <f>G14*100/G30</f>
        <v>5.5109139397374961E-2</v>
      </c>
      <c r="I14" s="5">
        <v>13</v>
      </c>
      <c r="J14" s="6">
        <f>I14*100/I30</f>
        <v>8.8992332968236582E-2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222</v>
      </c>
      <c r="F15" s="6">
        <f>E15*100/E30</f>
        <v>2.7746531683539559</v>
      </c>
      <c r="G15" s="5">
        <v>9491</v>
      </c>
      <c r="H15" s="6">
        <f>G15*100/G30</f>
        <v>5.3289948244573185E-2</v>
      </c>
      <c r="I15" s="5">
        <v>12</v>
      </c>
      <c r="J15" s="6">
        <f>I15*100/I30</f>
        <v>8.2146768893756841E-2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335</v>
      </c>
      <c r="F16" s="6">
        <f>E16*100/E30</f>
        <v>4.1869766279215099</v>
      </c>
      <c r="G16" s="5">
        <v>17431</v>
      </c>
      <c r="H16" s="6">
        <f>G16*100/G30</f>
        <v>9.787136106323413E-2</v>
      </c>
      <c r="I16" s="5">
        <v>23</v>
      </c>
      <c r="J16" s="6">
        <f>I16*100/I30</f>
        <v>0.15744797371303396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186</v>
      </c>
      <c r="F17" s="6">
        <f>E17*100/E30</f>
        <v>2.3247094113235844</v>
      </c>
      <c r="G17" s="5">
        <v>11737</v>
      </c>
      <c r="H17" s="6">
        <f>G17*100/G30</f>
        <v>6.5900760988995416E-2</v>
      </c>
      <c r="I17" s="5">
        <v>15</v>
      </c>
      <c r="J17" s="6">
        <f>I17*100/I30</f>
        <v>0.10268346111719606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146</v>
      </c>
      <c r="F18" s="6">
        <f>E18*100/E30</f>
        <v>1.8247719035120611</v>
      </c>
      <c r="G18" s="5">
        <v>10591</v>
      </c>
      <c r="H18" s="6">
        <f>G18*100/G30</f>
        <v>5.9466214504085402E-2</v>
      </c>
      <c r="I18" s="5">
        <v>14</v>
      </c>
      <c r="J18" s="6">
        <f>I18*100/I30</f>
        <v>9.5837897042716322E-2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227</v>
      </c>
      <c r="F19" s="6">
        <f>E19*100/E30</f>
        <v>2.8371453568303964</v>
      </c>
      <c r="G19" s="5">
        <v>19669</v>
      </c>
      <c r="H19" s="6">
        <f>G19*100/G30</f>
        <v>0.11043725550758718</v>
      </c>
      <c r="I19" s="5">
        <v>25</v>
      </c>
      <c r="J19" s="6">
        <f>I19*100/I30</f>
        <v>0.17113910186199344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960</v>
      </c>
      <c r="F20" s="6">
        <f>E20*100/E30</f>
        <v>11.998500187476566</v>
      </c>
      <c r="G20" s="5">
        <v>108271</v>
      </c>
      <c r="H20" s="6">
        <f>G20*100/G30</f>
        <v>0.60791865834877068</v>
      </c>
      <c r="I20" s="5">
        <v>140</v>
      </c>
      <c r="J20" s="6">
        <f>I20*100/I30</f>
        <v>0.95837897042716325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428</v>
      </c>
      <c r="F21" s="6">
        <f>E21*100/E30</f>
        <v>5.3493313335833017</v>
      </c>
      <c r="G21" s="5">
        <v>69730</v>
      </c>
      <c r="H21" s="6">
        <f>G21*100/G30</f>
        <v>0.3915191329779884</v>
      </c>
      <c r="I21" s="5">
        <v>89</v>
      </c>
      <c r="J21" s="6">
        <f>I21*100/I30</f>
        <v>0.60925520262869659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604</v>
      </c>
      <c r="F22" s="6">
        <f>E22*100/E30</f>
        <v>7.5490563679540061</v>
      </c>
      <c r="G22" s="5">
        <v>137620</v>
      </c>
      <c r="H22" s="6">
        <f>G22*100/G30</f>
        <v>0.77270705694006547</v>
      </c>
      <c r="I22" s="5">
        <v>173</v>
      </c>
      <c r="J22" s="6">
        <f>I22*100/I30</f>
        <v>1.1842825848849945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631</v>
      </c>
      <c r="F23" s="6">
        <f>E23*100/E30</f>
        <v>7.8865141857267842</v>
      </c>
      <c r="G23" s="5">
        <v>227958</v>
      </c>
      <c r="H23" s="6">
        <f>G23*100/G30</f>
        <v>1.2799357308962611</v>
      </c>
      <c r="I23" s="5">
        <v>286</v>
      </c>
      <c r="J23" s="6">
        <f>I23*100/I30</f>
        <v>1.9578313253012047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675</v>
      </c>
      <c r="F24" s="6">
        <f>E24*100/E30</f>
        <v>8.4364454443194603</v>
      </c>
      <c r="G24" s="5">
        <v>435708</v>
      </c>
      <c r="H24" s="6">
        <f>G24*100/G30</f>
        <v>2.4464078358177739</v>
      </c>
      <c r="I24" s="5">
        <v>547</v>
      </c>
      <c r="J24" s="6">
        <f>I24*100/I30</f>
        <v>3.7445235487404163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454</v>
      </c>
      <c r="F25" s="6">
        <f>E25*100/E30</f>
        <v>5.6742907136607927</v>
      </c>
      <c r="G25" s="5">
        <v>573814</v>
      </c>
      <c r="H25" s="6">
        <f>G25*100/G30</f>
        <v>3.221843679487042</v>
      </c>
      <c r="I25" s="5">
        <v>709</v>
      </c>
      <c r="J25" s="6">
        <f>I25*100/I30</f>
        <v>4.8535049288061334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183</v>
      </c>
      <c r="F26" s="6">
        <f>E26*100/E30</f>
        <v>2.2872140982377203</v>
      </c>
      <c r="G26" s="5">
        <v>397769</v>
      </c>
      <c r="H26" s="6">
        <f>G26*100/G30</f>
        <v>2.2333884125271974</v>
      </c>
      <c r="I26" s="5">
        <v>468</v>
      </c>
      <c r="J26" s="6">
        <f>I26*100/I30</f>
        <v>3.203723986856517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94</v>
      </c>
      <c r="F27" s="6">
        <f>E27*100/E30</f>
        <v>1.1748531433570804</v>
      </c>
      <c r="G27" s="5">
        <v>289610</v>
      </c>
      <c r="H27" s="6">
        <f>G27*100/G30</f>
        <v>1.6260986103793951</v>
      </c>
      <c r="I27" s="5">
        <v>336</v>
      </c>
      <c r="J27" s="6">
        <f>I27*100/I30</f>
        <v>2.3001095290251916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61</v>
      </c>
      <c r="F28" s="6">
        <f>E28*100/E30</f>
        <v>0.76240469941257338</v>
      </c>
      <c r="G28" s="5">
        <v>235426</v>
      </c>
      <c r="H28" s="6">
        <f>G28*100/G30</f>
        <v>1.3218669640108403</v>
      </c>
      <c r="I28" s="5">
        <v>293</v>
      </c>
      <c r="J28" s="6">
        <f>I28*100/I30</f>
        <v>2.0057502738225628</v>
      </c>
    </row>
    <row r="29" spans="1:11" s="5" customFormat="1" x14ac:dyDescent="0.2">
      <c r="B29" s="8" t="s">
        <v>13</v>
      </c>
      <c r="C29" s="5">
        <v>4999999</v>
      </c>
      <c r="E29" s="5">
        <v>384</v>
      </c>
      <c r="F29" s="6">
        <f>E29*100/E30</f>
        <v>4.7994000749906265</v>
      </c>
      <c r="G29" s="5">
        <v>15225475</v>
      </c>
      <c r="H29" s="6">
        <f>G29*100/G30</f>
        <v>85.487806843224405</v>
      </c>
      <c r="I29" s="5">
        <v>11427</v>
      </c>
      <c r="J29" s="6">
        <f>I29*100/I30</f>
        <v>78.224260679079961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8001</v>
      </c>
      <c r="F30" s="10">
        <f t="shared" si="0"/>
        <v>100</v>
      </c>
      <c r="G30" s="10">
        <f t="shared" si="0"/>
        <v>17810113</v>
      </c>
      <c r="H30" s="10">
        <f t="shared" si="0"/>
        <v>100</v>
      </c>
      <c r="I30" s="10">
        <f t="shared" si="0"/>
        <v>14608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24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411</v>
      </c>
      <c r="F10" s="6">
        <f>E10*100/E30</f>
        <v>5.2523961661341856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252</v>
      </c>
      <c r="F11" s="6">
        <f>E11*100/E30</f>
        <v>3.220447284345048</v>
      </c>
      <c r="G11" s="5">
        <v>1099</v>
      </c>
      <c r="H11" s="6">
        <f>G11*100/G30</f>
        <v>6.9502596038959145E-3</v>
      </c>
      <c r="I11" s="5">
        <v>2</v>
      </c>
      <c r="J11" s="6">
        <f>I11*100/I30</f>
        <v>1.3869625520110958E-2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278</v>
      </c>
      <c r="F12" s="6">
        <f>E12*100/E30</f>
        <v>3.5527156549520766</v>
      </c>
      <c r="G12" s="5">
        <v>3748</v>
      </c>
      <c r="H12" s="6">
        <f>G12*100/G30</f>
        <v>2.3702978157781517E-2</v>
      </c>
      <c r="I12" s="5">
        <v>5</v>
      </c>
      <c r="J12" s="6">
        <f>I12*100/I30</f>
        <v>3.4674063800277391E-2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1116</v>
      </c>
      <c r="F13" s="6">
        <f>E13*100/E30</f>
        <v>14.261980830670927</v>
      </c>
      <c r="G13" s="5">
        <v>23955</v>
      </c>
      <c r="H13" s="6">
        <f>G13*100/G30</f>
        <v>0.15149542203032451</v>
      </c>
      <c r="I13" s="5">
        <v>31</v>
      </c>
      <c r="J13" s="6">
        <f>I13*100/I30</f>
        <v>0.21497919556171982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295</v>
      </c>
      <c r="F14" s="6">
        <f>E14*100/E30</f>
        <v>3.769968051118211</v>
      </c>
      <c r="G14" s="5">
        <v>9843</v>
      </c>
      <c r="H14" s="6">
        <f>G14*100/G30</f>
        <v>6.2248776415966774E-2</v>
      </c>
      <c r="I14" s="5">
        <v>13</v>
      </c>
      <c r="J14" s="6">
        <f>I14*100/I30</f>
        <v>9.0152565880721222E-2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234</v>
      </c>
      <c r="F15" s="6">
        <f>E15*100/E30</f>
        <v>2.990415335463259</v>
      </c>
      <c r="G15" s="5">
        <v>9938</v>
      </c>
      <c r="H15" s="6">
        <f>G15*100/G30</f>
        <v>6.2849572287095173E-2</v>
      </c>
      <c r="I15" s="5">
        <v>13</v>
      </c>
      <c r="J15" s="6">
        <f>I15*100/I30</f>
        <v>9.0152565880721222E-2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362</v>
      </c>
      <c r="F16" s="6">
        <f>E16*100/E30</f>
        <v>4.6261980830670923</v>
      </c>
      <c r="G16" s="5">
        <v>18965</v>
      </c>
      <c r="H16" s="6">
        <f>G16*100/G30</f>
        <v>0.11993782837842222</v>
      </c>
      <c r="I16" s="5">
        <v>25</v>
      </c>
      <c r="J16" s="6">
        <f>I16*100/I30</f>
        <v>0.17337031900138697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169</v>
      </c>
      <c r="F17" s="6">
        <f>E17*100/E30</f>
        <v>2.159744408945687</v>
      </c>
      <c r="G17" s="5">
        <v>10612</v>
      </c>
      <c r="H17" s="6">
        <f>G17*100/G30</f>
        <v>6.7112060888574562E-2</v>
      </c>
      <c r="I17" s="5">
        <v>14</v>
      </c>
      <c r="J17" s="6">
        <f>I17*100/I30</f>
        <v>9.7087378640776698E-2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133</v>
      </c>
      <c r="F18" s="6">
        <f>E18*100/E30</f>
        <v>1.6996805111821087</v>
      </c>
      <c r="G18" s="5">
        <v>9671</v>
      </c>
      <c r="H18" s="6">
        <f>G18*100/G30</f>
        <v>6.1161019680871148E-2</v>
      </c>
      <c r="I18" s="5">
        <v>13</v>
      </c>
      <c r="J18" s="6">
        <f>I18*100/I30</f>
        <v>9.0152565880721222E-2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226</v>
      </c>
      <c r="F19" s="6">
        <f>E19*100/E30</f>
        <v>2.8881789137380194</v>
      </c>
      <c r="G19" s="5">
        <v>19392</v>
      </c>
      <c r="H19" s="6">
        <f>G19*100/G30</f>
        <v>0.12263824771496777</v>
      </c>
      <c r="I19" s="5">
        <v>25</v>
      </c>
      <c r="J19" s="6">
        <f>I19*100/I30</f>
        <v>0.17337031900138697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925</v>
      </c>
      <c r="F20" s="6">
        <f>E20*100/E30</f>
        <v>11.821086261980831</v>
      </c>
      <c r="G20" s="5">
        <v>103440</v>
      </c>
      <c r="H20" s="6">
        <f>G20*100/G30</f>
        <v>0.6541718411528602</v>
      </c>
      <c r="I20" s="5">
        <v>134</v>
      </c>
      <c r="J20" s="6">
        <f>I20*100/I30</f>
        <v>0.92926490984743415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417</v>
      </c>
      <c r="F21" s="6">
        <f>E21*100/E30</f>
        <v>5.3290734824281154</v>
      </c>
      <c r="G21" s="5">
        <v>68403</v>
      </c>
      <c r="H21" s="6">
        <f>G21*100/G30</f>
        <v>0.43259199971364171</v>
      </c>
      <c r="I21" s="5">
        <v>87</v>
      </c>
      <c r="J21" s="6">
        <f>I21*100/I30</f>
        <v>0.60332871012482658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621</v>
      </c>
      <c r="F22" s="6">
        <f>E22*100/E30</f>
        <v>7.9361022364217249</v>
      </c>
      <c r="G22" s="5">
        <v>140993</v>
      </c>
      <c r="H22" s="6">
        <f>G22*100/G30</f>
        <v>0.89166328692638464</v>
      </c>
      <c r="I22" s="5">
        <v>177</v>
      </c>
      <c r="J22" s="6">
        <f>I22*100/I30</f>
        <v>1.2274618585298196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606</v>
      </c>
      <c r="F23" s="6">
        <f>E23*100/E30</f>
        <v>7.7444089456869012</v>
      </c>
      <c r="G23" s="5">
        <v>217059</v>
      </c>
      <c r="H23" s="6">
        <f>G23*100/G30</f>
        <v>1.3727173788553624</v>
      </c>
      <c r="I23" s="5">
        <v>274</v>
      </c>
      <c r="J23" s="6">
        <f>I23*100/I30</f>
        <v>1.9001386962552012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649</v>
      </c>
      <c r="F24" s="6">
        <f>E24*100/E30</f>
        <v>8.2939297124600646</v>
      </c>
      <c r="G24" s="5">
        <v>417132</v>
      </c>
      <c r="H24" s="6">
        <f>G24*100/G30</f>
        <v>2.6380124559529667</v>
      </c>
      <c r="I24" s="5">
        <v>519</v>
      </c>
      <c r="J24" s="6">
        <f>I24*100/I30</f>
        <v>3.5991678224687935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435</v>
      </c>
      <c r="F25" s="6">
        <f>E25*100/E30</f>
        <v>5.559105431309904</v>
      </c>
      <c r="G25" s="5">
        <v>546246</v>
      </c>
      <c r="H25" s="6">
        <f>G25*100/G30</f>
        <v>3.4545509623200434</v>
      </c>
      <c r="I25" s="5">
        <v>666</v>
      </c>
      <c r="J25" s="6">
        <f>I25*100/I30</f>
        <v>4.6185852981969484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181</v>
      </c>
      <c r="F26" s="6">
        <f>E26*100/E30</f>
        <v>2.3130990415335462</v>
      </c>
      <c r="G26" s="5">
        <v>393685</v>
      </c>
      <c r="H26" s="6">
        <f>G26*100/G30</f>
        <v>2.4897297107914134</v>
      </c>
      <c r="I26" s="5">
        <v>456</v>
      </c>
      <c r="J26" s="6">
        <f>I26*100/I30</f>
        <v>3.1622746185852981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103</v>
      </c>
      <c r="F27" s="6">
        <f>E27*100/E30</f>
        <v>1.3162939297124601</v>
      </c>
      <c r="G27" s="5">
        <v>310072</v>
      </c>
      <c r="H27" s="6">
        <f>G27*100/G30</f>
        <v>1.9609471300265824</v>
      </c>
      <c r="I27" s="5">
        <v>373</v>
      </c>
      <c r="J27" s="6">
        <f>I27*100/I30</f>
        <v>2.5866851595006937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51</v>
      </c>
      <c r="F28" s="6">
        <f>E28*100/E30</f>
        <v>0.65175718849840258</v>
      </c>
      <c r="G28" s="5">
        <v>203035</v>
      </c>
      <c r="H28" s="6">
        <f>G28*100/G30</f>
        <v>1.2840272599426816</v>
      </c>
      <c r="I28" s="5">
        <v>244</v>
      </c>
      <c r="J28" s="6">
        <f>I28*100/I30</f>
        <v>1.6920943134535367</v>
      </c>
    </row>
    <row r="29" spans="1:11" s="5" customFormat="1" x14ac:dyDescent="0.2">
      <c r="B29" s="8" t="s">
        <v>13</v>
      </c>
      <c r="C29" s="5">
        <v>4999999</v>
      </c>
      <c r="E29" s="5">
        <v>361</v>
      </c>
      <c r="F29" s="6">
        <f>E29*100/E30</f>
        <v>4.6134185303514377</v>
      </c>
      <c r="G29" s="5">
        <v>13305071</v>
      </c>
      <c r="H29" s="6">
        <f>G29*100/G30</f>
        <v>84.143491809160167</v>
      </c>
      <c r="I29" s="5">
        <v>11349</v>
      </c>
      <c r="J29" s="6">
        <f>I29*100/I30</f>
        <v>78.70319001386963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7825</v>
      </c>
      <c r="F30" s="10">
        <f t="shared" si="0"/>
        <v>100.00000000000001</v>
      </c>
      <c r="G30" s="10">
        <f t="shared" si="0"/>
        <v>15812359</v>
      </c>
      <c r="H30" s="10">
        <f t="shared" si="0"/>
        <v>100</v>
      </c>
      <c r="I30" s="10">
        <f t="shared" si="0"/>
        <v>14420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23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379</v>
      </c>
      <c r="F10" s="6">
        <f>E10*100/E30</f>
        <v>4.9310434556336196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280</v>
      </c>
      <c r="F11" s="6">
        <f>E11*100/E30</f>
        <v>3.6429872495446265</v>
      </c>
      <c r="G11" s="5">
        <v>1285</v>
      </c>
      <c r="H11" s="6">
        <f>G11*100/G30</f>
        <v>9.1395806717712701E-3</v>
      </c>
      <c r="I11" s="5">
        <v>2</v>
      </c>
      <c r="J11" s="6">
        <f>I11*100/I30</f>
        <v>1.3197835554968985E-2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285</v>
      </c>
      <c r="F12" s="6">
        <f>E12*100/E30</f>
        <v>3.708040593286495</v>
      </c>
      <c r="G12" s="5">
        <v>3835</v>
      </c>
      <c r="H12" s="6">
        <f>G12*100/G30</f>
        <v>2.7276491732484687E-2</v>
      </c>
      <c r="I12" s="5">
        <v>6</v>
      </c>
      <c r="J12" s="6">
        <f>I12*100/I30</f>
        <v>3.9593506664906956E-2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1041</v>
      </c>
      <c r="F13" s="6">
        <f>E13*100/E30</f>
        <v>13.544106167056986</v>
      </c>
      <c r="G13" s="5">
        <v>22567</v>
      </c>
      <c r="H13" s="6">
        <f>G13*100/G30</f>
        <v>0.16050810663024301</v>
      </c>
      <c r="I13" s="5">
        <v>34</v>
      </c>
      <c r="J13" s="6">
        <f>I13*100/I30</f>
        <v>0.22436320443447275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269</v>
      </c>
      <c r="F14" s="6">
        <f>E14*100/E30</f>
        <v>3.4998698933125163</v>
      </c>
      <c r="G14" s="5">
        <v>8901</v>
      </c>
      <c r="H14" s="6">
        <f>G14*100/G30</f>
        <v>6.3308488373102004E-2</v>
      </c>
      <c r="I14" s="5">
        <v>13</v>
      </c>
      <c r="J14" s="6">
        <f>I14*100/I30</f>
        <v>8.5785931107298402E-2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244</v>
      </c>
      <c r="F15" s="6">
        <f>E15*100/E30</f>
        <v>3.1746031746031744</v>
      </c>
      <c r="G15" s="5">
        <v>10117</v>
      </c>
      <c r="H15" s="6">
        <f>G15*100/G30</f>
        <v>7.1957305569112798E-2</v>
      </c>
      <c r="I15" s="5">
        <v>15</v>
      </c>
      <c r="J15" s="6">
        <f>I15*100/I30</f>
        <v>9.8983766662267395E-2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344</v>
      </c>
      <c r="F16" s="6">
        <f>E16*100/E30</f>
        <v>4.4756700494405415</v>
      </c>
      <c r="G16" s="5">
        <v>17873</v>
      </c>
      <c r="H16" s="6">
        <f>G16*100/G30</f>
        <v>0.12712196525024741</v>
      </c>
      <c r="I16" s="5">
        <v>27</v>
      </c>
      <c r="J16" s="6">
        <f>I16*100/I30</f>
        <v>0.17817077999208131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176</v>
      </c>
      <c r="F17" s="6">
        <f>E17*100/E30</f>
        <v>2.2898776997137653</v>
      </c>
      <c r="G17" s="5">
        <v>10981</v>
      </c>
      <c r="H17" s="6">
        <f>G17*100/G30</f>
        <v>7.8102517787330988E-2</v>
      </c>
      <c r="I17" s="5">
        <v>16</v>
      </c>
      <c r="J17" s="6">
        <f>I17*100/I30</f>
        <v>0.10558268443975188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123</v>
      </c>
      <c r="F18" s="6">
        <f>E18*100/E30</f>
        <v>1.600312256049961</v>
      </c>
      <c r="G18" s="5">
        <v>8447</v>
      </c>
      <c r="H18" s="6">
        <f>G18*100/G30</f>
        <v>6.0079406952880873E-2</v>
      </c>
      <c r="I18" s="5">
        <v>12</v>
      </c>
      <c r="J18" s="6">
        <f>I18*100/I30</f>
        <v>7.9187013329813913E-2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202</v>
      </c>
      <c r="F19" s="6">
        <f>E19*100/E30</f>
        <v>2.6281550871714807</v>
      </c>
      <c r="G19" s="5">
        <v>17210</v>
      </c>
      <c r="H19" s="6">
        <f>G19*100/G30</f>
        <v>0.12240636837446192</v>
      </c>
      <c r="I19" s="5">
        <v>25</v>
      </c>
      <c r="J19" s="6">
        <f>I19*100/I30</f>
        <v>0.1649729444371123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985</v>
      </c>
      <c r="F20" s="6">
        <f>E20*100/E30</f>
        <v>12.815508717148061</v>
      </c>
      <c r="G20" s="5">
        <v>110286</v>
      </c>
      <c r="H20" s="6">
        <f>G20*100/G30</f>
        <v>0.78441073460464306</v>
      </c>
      <c r="I20" s="5">
        <v>164</v>
      </c>
      <c r="J20" s="6">
        <f>I20*100/I30</f>
        <v>1.0822225155074567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421</v>
      </c>
      <c r="F21" s="6">
        <f>E21*100/E30</f>
        <v>5.4774915430653133</v>
      </c>
      <c r="G21" s="5">
        <v>67200</v>
      </c>
      <c r="H21" s="6">
        <f>G21*100/G30</f>
        <v>0.47796095030585944</v>
      </c>
      <c r="I21" s="5">
        <v>95</v>
      </c>
      <c r="J21" s="6">
        <f>I21*100/I30</f>
        <v>0.62689718886102674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629</v>
      </c>
      <c r="F22" s="6">
        <f>E22*100/E30</f>
        <v>8.1837106427270356</v>
      </c>
      <c r="G22" s="5">
        <v>137250</v>
      </c>
      <c r="H22" s="6">
        <f>G22*100/G30</f>
        <v>0.97619256591486914</v>
      </c>
      <c r="I22" s="5">
        <v>467</v>
      </c>
      <c r="J22" s="6">
        <f>I22*100/I30</f>
        <v>3.0816946020852578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598</v>
      </c>
      <c r="F23" s="6">
        <f>E23*100/E30</f>
        <v>7.7803799115274526</v>
      </c>
      <c r="G23" s="5">
        <v>206010</v>
      </c>
      <c r="H23" s="6">
        <f>G23*100/G30</f>
        <v>1.4652490382814003</v>
      </c>
      <c r="I23" s="5">
        <v>302</v>
      </c>
      <c r="J23" s="6">
        <f>I23*100/I30</f>
        <v>1.9928731688003167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619</v>
      </c>
      <c r="F24" s="6">
        <f>E24*100/E30</f>
        <v>8.0536039552433003</v>
      </c>
      <c r="G24" s="5">
        <v>399973</v>
      </c>
      <c r="H24" s="6">
        <f>G24*100/G30</f>
        <v>2.8448136187006772</v>
      </c>
      <c r="I24" s="5">
        <v>582</v>
      </c>
      <c r="J24" s="6">
        <f>I24*100/I30</f>
        <v>3.8405701464959745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433</v>
      </c>
      <c r="F25" s="6">
        <f>E25*100/E30</f>
        <v>5.6336195680457974</v>
      </c>
      <c r="G25" s="5">
        <v>548639</v>
      </c>
      <c r="H25" s="6">
        <f>G25*100/G30</f>
        <v>3.9022026460544108</v>
      </c>
      <c r="I25" s="5">
        <v>761</v>
      </c>
      <c r="J25" s="6">
        <f>I25*100/I30</f>
        <v>5.0217764286656985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167</v>
      </c>
      <c r="F26" s="6">
        <f>E26*100/E30</f>
        <v>2.1727816809784022</v>
      </c>
      <c r="G26" s="5">
        <v>358712</v>
      </c>
      <c r="H26" s="6">
        <f>G26*100/G30</f>
        <v>2.5513441727100514</v>
      </c>
      <c r="I26" s="5">
        <v>495</v>
      </c>
      <c r="J26" s="6">
        <f>I26*100/I30</f>
        <v>3.2664642998548237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86</v>
      </c>
      <c r="F27" s="6">
        <f>E27*100/E30</f>
        <v>1.1189175123601354</v>
      </c>
      <c r="G27" s="5">
        <v>253843</v>
      </c>
      <c r="H27" s="6">
        <f>G27*100/G30</f>
        <v>1.8054619272096768</v>
      </c>
      <c r="I27" s="5">
        <v>350</v>
      </c>
      <c r="J27" s="6">
        <f>I27*100/I30</f>
        <v>2.3096212221195724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60</v>
      </c>
      <c r="F28" s="6">
        <f>E28*100/E30</f>
        <v>0.78064012490241996</v>
      </c>
      <c r="G28" s="5">
        <v>237968</v>
      </c>
      <c r="H28" s="6">
        <f>G28*100/G30</f>
        <v>1.692550765214059</v>
      </c>
      <c r="I28" s="5">
        <v>298</v>
      </c>
      <c r="J28" s="6">
        <f>I28*100/I30</f>
        <v>1.9664774976903787</v>
      </c>
    </row>
    <row r="29" spans="1:11" s="5" customFormat="1" x14ac:dyDescent="0.2">
      <c r="B29" s="8" t="s">
        <v>13</v>
      </c>
      <c r="C29" s="5">
        <v>4999999</v>
      </c>
      <c r="E29" s="5">
        <v>345</v>
      </c>
      <c r="F29" s="6">
        <f>E29*100/E30</f>
        <v>4.488680718188915</v>
      </c>
      <c r="G29" s="5">
        <v>11638629</v>
      </c>
      <c r="H29" s="6">
        <f>G29*100/G30</f>
        <v>82.779913349662721</v>
      </c>
      <c r="I29" s="5">
        <v>11490</v>
      </c>
      <c r="J29" s="6">
        <f>I29*100/I30</f>
        <v>75.821565263296819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7686</v>
      </c>
      <c r="F30" s="10">
        <f t="shared" si="0"/>
        <v>100.00000000000001</v>
      </c>
      <c r="G30" s="10">
        <f>SUM(G10:G29)</f>
        <v>14059726</v>
      </c>
      <c r="H30" s="10">
        <f t="shared" si="0"/>
        <v>100</v>
      </c>
      <c r="I30" s="10">
        <f t="shared" si="0"/>
        <v>15154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22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370</v>
      </c>
      <c r="F10" s="6">
        <f>E10*100/E30</f>
        <v>4.8799788973885514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270</v>
      </c>
      <c r="F11" s="6">
        <f>E11*100/E30</f>
        <v>3.5610656818781323</v>
      </c>
      <c r="G11" s="5">
        <v>1232</v>
      </c>
      <c r="H11" s="6">
        <f>G11*100/G30</f>
        <v>9.162956487410381E-3</v>
      </c>
      <c r="I11" s="5">
        <v>2</v>
      </c>
      <c r="J11" s="6">
        <f>I11*100/I30</f>
        <v>1.3958682300390842E-2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258</v>
      </c>
      <c r="F12" s="6">
        <f>E12*100/E30</f>
        <v>3.4027960960168819</v>
      </c>
      <c r="G12" s="5">
        <v>3378</v>
      </c>
      <c r="H12" s="6">
        <f>G12*100/G30</f>
        <v>2.5123755693565151E-2</v>
      </c>
      <c r="I12" s="5">
        <v>5</v>
      </c>
      <c r="J12" s="6">
        <f>I12*100/I30</f>
        <v>3.4896705750977107E-2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978</v>
      </c>
      <c r="F13" s="6">
        <f>E13*100/E30</f>
        <v>12.898971247691902</v>
      </c>
      <c r="G13" s="5">
        <v>21202</v>
      </c>
      <c r="H13" s="6">
        <f>G13*100/G30</f>
        <v>0.15768912617376207</v>
      </c>
      <c r="I13" s="5">
        <v>32</v>
      </c>
      <c r="J13" s="6">
        <f>I13*100/I30</f>
        <v>0.22333891680625348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291</v>
      </c>
      <c r="F14" s="6">
        <f>E14*100/E30</f>
        <v>3.8380374571353206</v>
      </c>
      <c r="G14" s="5">
        <v>9379</v>
      </c>
      <c r="H14" s="6">
        <f>G14*100/G30</f>
        <v>6.9755981246284057E-2</v>
      </c>
      <c r="I14" s="5">
        <v>14</v>
      </c>
      <c r="J14" s="6">
        <f>I14*100/I30</f>
        <v>9.7710776102735902E-2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231</v>
      </c>
      <c r="F15" s="6">
        <f>E15*100/E30</f>
        <v>3.0466895278290687</v>
      </c>
      <c r="G15" s="5">
        <v>9731</v>
      </c>
      <c r="H15" s="6">
        <f>G15*100/G30</f>
        <v>7.2373968814115591E-2</v>
      </c>
      <c r="I15" s="5">
        <v>15</v>
      </c>
      <c r="J15" s="6">
        <f>I15*100/I30</f>
        <v>0.10469011725293133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351</v>
      </c>
      <c r="F16" s="6">
        <f>E16*100/E30</f>
        <v>4.6293853864415722</v>
      </c>
      <c r="G16" s="5">
        <v>18060</v>
      </c>
      <c r="H16" s="6">
        <f>G16*100/G30</f>
        <v>0.13432061214499308</v>
      </c>
      <c r="I16" s="5">
        <v>27</v>
      </c>
      <c r="J16" s="6">
        <f>I16*100/I30</f>
        <v>0.18844221105527639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174</v>
      </c>
      <c r="F17" s="6">
        <f>E17*100/E30</f>
        <v>2.2949089949881296</v>
      </c>
      <c r="G17" s="5">
        <v>10564</v>
      </c>
      <c r="H17" s="6">
        <f>G17*100/G30</f>
        <v>7.856937689367148E-2</v>
      </c>
      <c r="I17" s="5">
        <v>15</v>
      </c>
      <c r="J17" s="6">
        <f>I17*100/I30</f>
        <v>0.10469011725293133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126</v>
      </c>
      <c r="F18" s="6">
        <f>E18*100/E30</f>
        <v>1.6618306515431285</v>
      </c>
      <c r="G18" s="5">
        <v>9126</v>
      </c>
      <c r="H18" s="6">
        <f>G18*100/G30</f>
        <v>6.7874302681905141E-2</v>
      </c>
      <c r="I18" s="5">
        <v>14</v>
      </c>
      <c r="J18" s="6">
        <f>I18*100/I30</f>
        <v>9.7710776102735902E-2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203</v>
      </c>
      <c r="F19" s="6">
        <f>E19*100/E30</f>
        <v>2.6773938274861515</v>
      </c>
      <c r="G19" s="5">
        <v>16903</v>
      </c>
      <c r="H19" s="6">
        <f>G19*100/G30</f>
        <v>0.12571546550868318</v>
      </c>
      <c r="I19" s="5">
        <v>24</v>
      </c>
      <c r="J19" s="6">
        <f>I19*100/I30</f>
        <v>0.16750418760469013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996</v>
      </c>
      <c r="F20" s="6">
        <f>E20*100/E30</f>
        <v>13.136375626483778</v>
      </c>
      <c r="G20" s="5">
        <v>108533</v>
      </c>
      <c r="H20" s="6">
        <f>G20*100/G30</f>
        <v>0.80721035425983023</v>
      </c>
      <c r="I20" s="5">
        <v>157</v>
      </c>
      <c r="J20" s="6">
        <f>I20*100/I30</f>
        <v>1.0957565605806812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464</v>
      </c>
      <c r="F21" s="6">
        <f>E21*100/E30</f>
        <v>6.1197573199683459</v>
      </c>
      <c r="G21" s="5">
        <v>72515</v>
      </c>
      <c r="H21" s="6">
        <f>G21*100/G30</f>
        <v>0.53932775136734068</v>
      </c>
      <c r="I21" s="5">
        <v>101</v>
      </c>
      <c r="J21" s="6">
        <f>I21*100/I30</f>
        <v>0.70491345616973755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627</v>
      </c>
      <c r="F22" s="6">
        <f>E22*100/E30</f>
        <v>8.269585861250329</v>
      </c>
      <c r="G22" s="5">
        <v>138059</v>
      </c>
      <c r="H22" s="6">
        <f>G22*100/G30</f>
        <v>1.0268089364410631</v>
      </c>
      <c r="I22" s="5">
        <v>205</v>
      </c>
      <c r="J22" s="6">
        <f>I22*100/I30</f>
        <v>1.4307649357900614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566</v>
      </c>
      <c r="F23" s="6">
        <f>E23*100/E30</f>
        <v>7.4650487997889741</v>
      </c>
      <c r="G23" s="5">
        <v>194600</v>
      </c>
      <c r="H23" s="6">
        <f>G23*100/G30</f>
        <v>1.4473306269886852</v>
      </c>
      <c r="I23" s="5">
        <v>284</v>
      </c>
      <c r="J23" s="6">
        <f>I23*100/I30</f>
        <v>1.9821328866554997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615</v>
      </c>
      <c r="F24" s="6">
        <f>E24*100/E30</f>
        <v>8.1113162753890791</v>
      </c>
      <c r="G24" s="5">
        <v>390165</v>
      </c>
      <c r="H24" s="6">
        <f>G24*100/G30</f>
        <v>2.9018384073948629</v>
      </c>
      <c r="I24" s="5">
        <v>566</v>
      </c>
      <c r="J24" s="6">
        <f>I24*100/I30</f>
        <v>3.9503070910106084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432</v>
      </c>
      <c r="F25" s="6">
        <f>E25*100/E30</f>
        <v>5.6977050910050115</v>
      </c>
      <c r="G25" s="5">
        <v>543601</v>
      </c>
      <c r="H25" s="6">
        <f>G25*100/G30</f>
        <v>4.043013238240885</v>
      </c>
      <c r="I25" s="5">
        <v>759</v>
      </c>
      <c r="J25" s="6">
        <f>I25*100/I30</f>
        <v>5.2973199329983247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161</v>
      </c>
      <c r="F26" s="6">
        <f>E26*100/E30</f>
        <v>2.1234502769717754</v>
      </c>
      <c r="G26" s="5">
        <v>342762</v>
      </c>
      <c r="H26" s="6">
        <f>G26*100/G30</f>
        <v>2.549280269105322</v>
      </c>
      <c r="I26" s="5">
        <v>462</v>
      </c>
      <c r="J26" s="6">
        <f>I26*100/I30</f>
        <v>3.2244556113902849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78</v>
      </c>
      <c r="F27" s="6">
        <f>E27*100/E30</f>
        <v>1.0287523080981271</v>
      </c>
      <c r="G27" s="5">
        <v>243305</v>
      </c>
      <c r="H27" s="6">
        <f>G27*100/G30</f>
        <v>1.80957234429333</v>
      </c>
      <c r="I27" s="5">
        <v>362</v>
      </c>
      <c r="J27" s="6">
        <f>I27*100/I30</f>
        <v>2.5265214963707425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64</v>
      </c>
      <c r="F28" s="6">
        <f>E28*100/E30</f>
        <v>0.84410445792666844</v>
      </c>
      <c r="G28" s="5">
        <v>255388</v>
      </c>
      <c r="H28" s="6">
        <f>G28*100/G30</f>
        <v>1.8994392300379563</v>
      </c>
      <c r="I28" s="5">
        <v>328</v>
      </c>
      <c r="J28" s="6">
        <f>I28*100/I30</f>
        <v>2.2892238972640984</v>
      </c>
    </row>
    <row r="29" spans="1:11" s="5" customFormat="1" x14ac:dyDescent="0.2">
      <c r="B29" s="8" t="s">
        <v>13</v>
      </c>
      <c r="C29" s="5">
        <v>4999999</v>
      </c>
      <c r="E29" s="5">
        <v>327</v>
      </c>
      <c r="F29" s="6">
        <f>E29*100/E30</f>
        <v>4.3128462147190714</v>
      </c>
      <c r="G29" s="5">
        <v>11056939</v>
      </c>
      <c r="H29" s="6">
        <f>G29*100/G30</f>
        <v>82.235593296226341</v>
      </c>
      <c r="I29" s="5">
        <v>10956</v>
      </c>
      <c r="J29" s="6">
        <f>I29*100/I30</f>
        <v>76.465661641541033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7582</v>
      </c>
      <c r="F30" s="10">
        <f t="shared" si="0"/>
        <v>99.999999999999972</v>
      </c>
      <c r="G30" s="10">
        <f>SUM(G10:G29)</f>
        <v>13445442</v>
      </c>
      <c r="H30" s="10">
        <f t="shared" si="0"/>
        <v>100</v>
      </c>
      <c r="I30" s="10">
        <f t="shared" si="0"/>
        <v>14328</v>
      </c>
      <c r="J30" s="10">
        <f t="shared" si="0"/>
        <v>99.999999999999986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21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416</v>
      </c>
      <c r="F10" s="6">
        <f>E10*100/E30</f>
        <v>5.3497942386831276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285</v>
      </c>
      <c r="F11" s="6">
        <f>E11*100/E30</f>
        <v>3.6651234567901234</v>
      </c>
      <c r="G11" s="5">
        <v>1239</v>
      </c>
      <c r="H11" s="6">
        <f>G11*100/G30</f>
        <v>9.8884875498434846E-3</v>
      </c>
      <c r="I11" s="5">
        <v>2</v>
      </c>
      <c r="J11" s="6">
        <f>I11*100/I30</f>
        <v>1.1221455422768332E-2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250</v>
      </c>
      <c r="F12" s="6">
        <f>E12*100/E30</f>
        <v>3.2150205761316872</v>
      </c>
      <c r="G12" s="5">
        <v>3367</v>
      </c>
      <c r="H12" s="6">
        <f>G12*100/G30</f>
        <v>2.6872104584602916E-2</v>
      </c>
      <c r="I12" s="5">
        <v>6</v>
      </c>
      <c r="J12" s="6">
        <f>I12*100/I30</f>
        <v>3.3664366268304997E-2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935</v>
      </c>
      <c r="F13" s="6">
        <f>E13*100/E30</f>
        <v>12.024176954732511</v>
      </c>
      <c r="G13" s="5">
        <v>20099</v>
      </c>
      <c r="H13" s="6">
        <f>G13*100/G30</f>
        <v>0.16041058213422452</v>
      </c>
      <c r="I13" s="5">
        <v>36</v>
      </c>
      <c r="J13" s="6">
        <f>I13*100/I30</f>
        <v>0.20198619760983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278</v>
      </c>
      <c r="F14" s="6">
        <f>E14*100/E30</f>
        <v>3.5751028806584362</v>
      </c>
      <c r="G14" s="5">
        <v>8831</v>
      </c>
      <c r="H14" s="6">
        <f>G14*100/G30</f>
        <v>7.0480414489643109E-2</v>
      </c>
      <c r="I14" s="5">
        <v>15</v>
      </c>
      <c r="J14" s="6">
        <f>I14*100/I30</f>
        <v>8.4160915670762504E-2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234</v>
      </c>
      <c r="F15" s="6">
        <f>E15*100/E30</f>
        <v>3.0092592592592591</v>
      </c>
      <c r="G15" s="5">
        <v>9579</v>
      </c>
      <c r="H15" s="6">
        <f>G15*100/G30</f>
        <v>7.6450219725545387E-2</v>
      </c>
      <c r="I15" s="5">
        <v>16</v>
      </c>
      <c r="J15" s="6">
        <f>I15*100/I30</f>
        <v>8.977164338214666E-2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364</v>
      </c>
      <c r="F16" s="6">
        <f>E16*100/E30</f>
        <v>4.6810699588477362</v>
      </c>
      <c r="G16" s="5">
        <v>17906</v>
      </c>
      <c r="H16" s="6">
        <f>G16*100/G30</f>
        <v>0.14290819860169285</v>
      </c>
      <c r="I16" s="5">
        <v>31</v>
      </c>
      <c r="J16" s="6">
        <f>I16*100/I30</f>
        <v>0.17393255905290916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175</v>
      </c>
      <c r="F17" s="6">
        <f>E17*100/E30</f>
        <v>2.2505144032921809</v>
      </c>
      <c r="G17" s="5">
        <v>10220</v>
      </c>
      <c r="H17" s="6">
        <f>G17*100/G30</f>
        <v>8.156605549588411E-2</v>
      </c>
      <c r="I17" s="5">
        <v>17</v>
      </c>
      <c r="J17" s="6">
        <f>I17*100/I30</f>
        <v>9.5382371093530829E-2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150</v>
      </c>
      <c r="F18" s="6">
        <f>E18*100/E30</f>
        <v>1.9290123456790123</v>
      </c>
      <c r="G18" s="5">
        <v>10078</v>
      </c>
      <c r="H18" s="6">
        <f>G18*100/G30</f>
        <v>8.0432750223827787E-2</v>
      </c>
      <c r="I18" s="5">
        <v>17</v>
      </c>
      <c r="J18" s="6">
        <f>I18*100/I30</f>
        <v>9.5382371093530829E-2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278</v>
      </c>
      <c r="F19" s="6">
        <f>E19*100/E30</f>
        <v>3.5751028806584362</v>
      </c>
      <c r="G19" s="5">
        <v>21090</v>
      </c>
      <c r="H19" s="6">
        <f>G19*100/G30</f>
        <v>0.16831977596949077</v>
      </c>
      <c r="I19" s="5">
        <v>32</v>
      </c>
      <c r="J19" s="6">
        <f>I19*100/I30</f>
        <v>0.17954328676429332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1087</v>
      </c>
      <c r="F20" s="6">
        <f>E20*100/E30</f>
        <v>13.978909465020577</v>
      </c>
      <c r="G20" s="5">
        <v>113799</v>
      </c>
      <c r="H20" s="6">
        <f>G20*100/G30</f>
        <v>0.9082324412305397</v>
      </c>
      <c r="I20" s="5">
        <v>204</v>
      </c>
      <c r="J20" s="6">
        <f>I20*100/I30</f>
        <v>1.14458845312237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503</v>
      </c>
      <c r="F21" s="6">
        <f>E21*100/E30</f>
        <v>6.4686213991769543</v>
      </c>
      <c r="G21" s="5">
        <v>75563</v>
      </c>
      <c r="H21" s="6">
        <f>G21*100/G30</f>
        <v>0.60307004417177013</v>
      </c>
      <c r="I21" s="5">
        <v>136</v>
      </c>
      <c r="J21" s="6">
        <f>I21*100/I30</f>
        <v>0.76305896874824664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625</v>
      </c>
      <c r="F22" s="6">
        <f>E22*100/E30</f>
        <v>8.037551440329219</v>
      </c>
      <c r="G22" s="5">
        <v>134839</v>
      </c>
      <c r="H22" s="6">
        <f>G22*100/G30</f>
        <v>1.076153166047898</v>
      </c>
      <c r="I22" s="5">
        <v>241</v>
      </c>
      <c r="J22" s="6">
        <f>I22*100/I30</f>
        <v>1.3521853784435842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551</v>
      </c>
      <c r="F23" s="6">
        <f>E23*100/E30</f>
        <v>7.0859053497942384</v>
      </c>
      <c r="G23" s="5">
        <v>188686</v>
      </c>
      <c r="H23" s="6">
        <f>G23*100/G30</f>
        <v>1.5059073138254784</v>
      </c>
      <c r="I23" s="5">
        <v>328</v>
      </c>
      <c r="J23" s="6">
        <f>I23*100/I30</f>
        <v>1.8403186893340067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608</v>
      </c>
      <c r="F24" s="6">
        <f>E24*100/E30</f>
        <v>7.8189300411522638</v>
      </c>
      <c r="G24" s="5">
        <v>388641</v>
      </c>
      <c r="H24" s="6">
        <f>G24*100/G30</f>
        <v>3.1017527763185808</v>
      </c>
      <c r="I24" s="5">
        <v>676</v>
      </c>
      <c r="J24" s="6">
        <f>I24*100/I30</f>
        <v>3.7928519328956964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414</v>
      </c>
      <c r="F25" s="6">
        <f>E25*100/E30</f>
        <v>5.3240740740740744</v>
      </c>
      <c r="G25" s="5">
        <v>514232</v>
      </c>
      <c r="H25" s="6">
        <f>G25*100/G30</f>
        <v>4.1040974412680509</v>
      </c>
      <c r="I25" s="5">
        <v>862</v>
      </c>
      <c r="J25" s="6">
        <f>I25*100/I30</f>
        <v>4.8364472872131516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159</v>
      </c>
      <c r="F26" s="6">
        <f>E26*100/E30</f>
        <v>2.0447530864197532</v>
      </c>
      <c r="G26" s="5">
        <v>341938</v>
      </c>
      <c r="H26" s="6">
        <f>G26*100/G30</f>
        <v>2.7290150571576928</v>
      </c>
      <c r="I26" s="5">
        <v>552</v>
      </c>
      <c r="J26" s="6">
        <f>I26*100/I30</f>
        <v>3.0971216966840598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90</v>
      </c>
      <c r="F27" s="6">
        <f>E27*100/E30</f>
        <v>1.1574074074074074</v>
      </c>
      <c r="G27" s="5">
        <v>281577</v>
      </c>
      <c r="H27" s="6">
        <f>G27*100/G30</f>
        <v>2.2472725252802896</v>
      </c>
      <c r="I27" s="5">
        <v>490</v>
      </c>
      <c r="J27" s="6">
        <f>I27*100/I30</f>
        <v>2.7492565785782417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54</v>
      </c>
      <c r="F28" s="6">
        <f>E28*100/E30</f>
        <v>0.69444444444444442</v>
      </c>
      <c r="G28" s="5">
        <v>210456</v>
      </c>
      <c r="H28" s="6">
        <f>G28*100/G30</f>
        <v>1.6796541854639713</v>
      </c>
      <c r="I28" s="5">
        <v>335</v>
      </c>
      <c r="J28" s="6">
        <f>I28*100/I30</f>
        <v>1.8795937833136958</v>
      </c>
    </row>
    <row r="29" spans="1:11" s="5" customFormat="1" x14ac:dyDescent="0.2">
      <c r="B29" s="8" t="s">
        <v>13</v>
      </c>
      <c r="C29" s="5">
        <v>4999999</v>
      </c>
      <c r="E29" s="5">
        <v>320</v>
      </c>
      <c r="F29" s="6">
        <f>E29*100/E30</f>
        <v>4.1152263374485596</v>
      </c>
      <c r="G29" s="5">
        <v>10177582</v>
      </c>
      <c r="H29" s="6">
        <f>G29*100/G30</f>
        <v>81.227516460460976</v>
      </c>
      <c r="I29" s="5">
        <v>13827</v>
      </c>
      <c r="J29" s="6">
        <f>I29*100/I30</f>
        <v>77.579532065308868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7776</v>
      </c>
      <c r="F30" s="10">
        <f t="shared" si="0"/>
        <v>99.999999999999986</v>
      </c>
      <c r="G30" s="10">
        <f>SUM(G10:G29)</f>
        <v>12529722</v>
      </c>
      <c r="H30" s="10">
        <f t="shared" si="0"/>
        <v>100</v>
      </c>
      <c r="I30" s="10">
        <f t="shared" si="0"/>
        <v>17823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20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408</v>
      </c>
      <c r="F10" s="6">
        <f>E10*100/E30</f>
        <v>5.464041783848935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275</v>
      </c>
      <c r="F11" s="6">
        <f>E11*100/E30</f>
        <v>3.6828713003883755</v>
      </c>
      <c r="G11" s="5">
        <v>1155</v>
      </c>
      <c r="H11" s="6">
        <f>G11*100/G30</f>
        <v>9.3597410390609138E-3</v>
      </c>
      <c r="I11" s="5">
        <v>2</v>
      </c>
      <c r="J11" s="6">
        <f>I11*100/I30</f>
        <v>1.1642798928862498E-2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257</v>
      </c>
      <c r="F12" s="6">
        <f>E12*100/E30</f>
        <v>3.4418106334538638</v>
      </c>
      <c r="G12" s="5">
        <v>3409</v>
      </c>
      <c r="H12" s="6">
        <f>G12*100/G30</f>
        <v>2.7625417491046456E-2</v>
      </c>
      <c r="I12" s="5">
        <v>6</v>
      </c>
      <c r="J12" s="6">
        <f>I12*100/I30</f>
        <v>3.4928396786587497E-2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811</v>
      </c>
      <c r="F13" s="6">
        <f>E13*100/E30</f>
        <v>10.861122271327172</v>
      </c>
      <c r="G13" s="5">
        <v>17537</v>
      </c>
      <c r="H13" s="6">
        <f>G13*100/G30</f>
        <v>0.14211409402771538</v>
      </c>
      <c r="I13" s="5">
        <v>31</v>
      </c>
      <c r="J13" s="6">
        <f>I13*100/I30</f>
        <v>0.18046338339736873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239</v>
      </c>
      <c r="F14" s="6">
        <f>E14*100/E30</f>
        <v>3.2007499665193517</v>
      </c>
      <c r="G14" s="5">
        <v>7612</v>
      </c>
      <c r="H14" s="6">
        <f>G14*100/G30</f>
        <v>6.1685150466953831E-2</v>
      </c>
      <c r="I14" s="5">
        <v>13</v>
      </c>
      <c r="J14" s="6">
        <f>I14*100/I30</f>
        <v>7.5678193037606242E-2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216</v>
      </c>
      <c r="F15" s="6">
        <f>E15*100/E30</f>
        <v>2.8927280032141423</v>
      </c>
      <c r="G15" s="5">
        <v>8586</v>
      </c>
      <c r="H15" s="6">
        <f>G15*100/G30</f>
        <v>6.9578126892967107E-2</v>
      </c>
      <c r="I15" s="5">
        <v>14</v>
      </c>
      <c r="J15" s="6">
        <f>I15*100/I30</f>
        <v>8.1499592502037491E-2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376</v>
      </c>
      <c r="F16" s="6">
        <f>E16*100/E30</f>
        <v>5.0354894870764699</v>
      </c>
      <c r="G16" s="5">
        <v>18494</v>
      </c>
      <c r="H16" s="6">
        <f>G16*100/G30</f>
        <v>0.14986930803150869</v>
      </c>
      <c r="I16" s="5">
        <v>32</v>
      </c>
      <c r="J16" s="6">
        <f>I16*100/I30</f>
        <v>0.18628478286179997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179</v>
      </c>
      <c r="F17" s="6">
        <f>E17*100/E30</f>
        <v>2.3972144100709789</v>
      </c>
      <c r="G17" s="5">
        <v>10629</v>
      </c>
      <c r="H17" s="6">
        <f>G17*100/G30</f>
        <v>8.6133928575046287E-2</v>
      </c>
      <c r="I17" s="5">
        <v>18</v>
      </c>
      <c r="J17" s="6">
        <f>I17*100/I30</f>
        <v>0.10478519035976248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127</v>
      </c>
      <c r="F18" s="6">
        <f>E18*100/E30</f>
        <v>1.7008169278157226</v>
      </c>
      <c r="G18" s="5">
        <v>8673</v>
      </c>
      <c r="H18" s="6">
        <f>G18*100/G30</f>
        <v>7.0283146347857414E-2</v>
      </c>
      <c r="I18" s="5">
        <v>15</v>
      </c>
      <c r="J18" s="6">
        <f>I18*100/I30</f>
        <v>8.7320991966468739E-2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277</v>
      </c>
      <c r="F19" s="6">
        <f>E19*100/E30</f>
        <v>3.7096558189366546</v>
      </c>
      <c r="G19" s="5">
        <v>20659</v>
      </c>
      <c r="H19" s="6">
        <f>G19*100/G30</f>
        <v>0.16741375768481334</v>
      </c>
      <c r="I19" s="5">
        <v>31</v>
      </c>
      <c r="J19" s="6">
        <f>I19*100/I30</f>
        <v>0.18046338339736873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1094</v>
      </c>
      <c r="F20" s="6">
        <f>E20*100/E30</f>
        <v>14.651131645908665</v>
      </c>
      <c r="G20" s="5">
        <v>114990</v>
      </c>
      <c r="H20" s="6">
        <f>G20*100/G30</f>
        <v>0.93184123123949303</v>
      </c>
      <c r="I20" s="5">
        <v>205</v>
      </c>
      <c r="J20" s="6">
        <f>I20*100/I30</f>
        <v>1.1933868902084062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476</v>
      </c>
      <c r="F21" s="6">
        <f>E21*100/E30</f>
        <v>6.3747154144904243</v>
      </c>
      <c r="G21" s="5">
        <v>70055</v>
      </c>
      <c r="H21" s="6">
        <f>G21*100/G30</f>
        <v>0.56770273462459941</v>
      </c>
      <c r="I21" s="5">
        <v>126</v>
      </c>
      <c r="J21" s="6">
        <f>I21*100/I30</f>
        <v>0.73349633251833746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568</v>
      </c>
      <c r="F22" s="6">
        <f>E22*100/E30</f>
        <v>7.6068032677112631</v>
      </c>
      <c r="G22" s="5">
        <v>121348</v>
      </c>
      <c r="H22" s="6">
        <f>G22*100/G30</f>
        <v>0.98336437714975222</v>
      </c>
      <c r="I22" s="5">
        <v>215</v>
      </c>
      <c r="J22" s="6">
        <f>I22*100/I30</f>
        <v>1.2516008848527187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550</v>
      </c>
      <c r="F23" s="6">
        <f>E23*100/E30</f>
        <v>7.365742600776751</v>
      </c>
      <c r="G23" s="5">
        <v>185732</v>
      </c>
      <c r="H23" s="6">
        <f>G23*100/G30</f>
        <v>1.5051111884561572</v>
      </c>
      <c r="I23" s="5">
        <v>326</v>
      </c>
      <c r="J23" s="6">
        <f>I23*100/I30</f>
        <v>1.8977762254045873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601</v>
      </c>
      <c r="F24" s="6">
        <f>E24*100/E30</f>
        <v>8.0487478237578678</v>
      </c>
      <c r="G24" s="5">
        <v>380179</v>
      </c>
      <c r="H24" s="6">
        <f>G24*100/G30</f>
        <v>3.0808458774797742</v>
      </c>
      <c r="I24" s="5">
        <v>661</v>
      </c>
      <c r="J24" s="6">
        <f>I24*100/I30</f>
        <v>3.8479450459890558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410</v>
      </c>
      <c r="F25" s="6">
        <f>E25*100/E30</f>
        <v>5.4908263023972141</v>
      </c>
      <c r="G25" s="5">
        <v>504693</v>
      </c>
      <c r="H25" s="6">
        <f>G25*100/G30</f>
        <v>4.0898664798500173</v>
      </c>
      <c r="I25" s="5">
        <v>852</v>
      </c>
      <c r="J25" s="6">
        <f>I25*100/I30</f>
        <v>4.9598323436954246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159</v>
      </c>
      <c r="F26" s="6">
        <f>E26*100/E30</f>
        <v>2.1293692245881881</v>
      </c>
      <c r="G26" s="5">
        <v>343566</v>
      </c>
      <c r="H26" s="6">
        <f>G26*100/G30</f>
        <v>2.784146138377491</v>
      </c>
      <c r="I26" s="5">
        <v>571</v>
      </c>
      <c r="J26" s="6">
        <f>I26*100/I30</f>
        <v>3.3240190941902434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91</v>
      </c>
      <c r="F27" s="6">
        <f>E27*100/E30</f>
        <v>1.2186955939466988</v>
      </c>
      <c r="G27" s="5">
        <v>280950</v>
      </c>
      <c r="H27" s="6">
        <f>G27*100/G30</f>
        <v>2.2767266189819599</v>
      </c>
      <c r="I27" s="5">
        <v>487</v>
      </c>
      <c r="J27" s="6">
        <f>I27*100/I30</f>
        <v>2.8350215391780185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52</v>
      </c>
      <c r="F28" s="6">
        <f>E28*100/E30</f>
        <v>0.69639748225525644</v>
      </c>
      <c r="G28" s="5">
        <v>209473</v>
      </c>
      <c r="H28" s="6">
        <f>G28*100/G30</f>
        <v>1.697500462922257</v>
      </c>
      <c r="I28" s="5">
        <v>331</v>
      </c>
      <c r="J28" s="6">
        <f>I28*100/I30</f>
        <v>1.9268832227267436</v>
      </c>
    </row>
    <row r="29" spans="1:11" s="5" customFormat="1" x14ac:dyDescent="0.2">
      <c r="B29" s="8" t="s">
        <v>13</v>
      </c>
      <c r="C29" s="5">
        <v>4999999</v>
      </c>
      <c r="E29" s="5">
        <v>301</v>
      </c>
      <c r="F29" s="6">
        <f>E29*100/E30</f>
        <v>4.0310700415160037</v>
      </c>
      <c r="G29" s="5">
        <v>10032345</v>
      </c>
      <c r="H29" s="6">
        <f>G29*100/G30</f>
        <v>81.298832220361533</v>
      </c>
      <c r="I29" s="5">
        <v>13242</v>
      </c>
      <c r="J29" s="6">
        <f>I29*100/I30</f>
        <v>77.0869717079986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7467</v>
      </c>
      <c r="F30" s="10">
        <f t="shared" si="0"/>
        <v>99.999999999999986</v>
      </c>
      <c r="G30" s="10">
        <f>SUM(G10:G29)</f>
        <v>12340085</v>
      </c>
      <c r="H30" s="10">
        <f t="shared" si="0"/>
        <v>100</v>
      </c>
      <c r="I30" s="10">
        <f t="shared" si="0"/>
        <v>17178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19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323</v>
      </c>
      <c r="F10" s="6">
        <f>E10*100/E30</f>
        <v>4.6024508406953544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257</v>
      </c>
      <c r="F11" s="6">
        <f>E11*100/E30</f>
        <v>3.6620119692220006</v>
      </c>
      <c r="G11" s="5">
        <v>1132</v>
      </c>
      <c r="H11" s="6">
        <f>G11*100/G30</f>
        <v>9.099834265651011E-3</v>
      </c>
      <c r="I11" s="5">
        <v>2</v>
      </c>
      <c r="J11" s="6">
        <f>I11*100/I30</f>
        <v>1.1609682475184303E-2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219</v>
      </c>
      <c r="F12" s="6">
        <f>E12*100/E30</f>
        <v>3.1205471644343117</v>
      </c>
      <c r="G12" s="5">
        <v>2817</v>
      </c>
      <c r="H12" s="6">
        <f>G12*100/G30</f>
        <v>2.2645082267083835E-2</v>
      </c>
      <c r="I12" s="5">
        <v>5</v>
      </c>
      <c r="J12" s="6">
        <f>I12*100/I30</f>
        <v>2.9024206187960758E-2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738</v>
      </c>
      <c r="F13" s="6">
        <f>E13*100/E30</f>
        <v>10.515816471929325</v>
      </c>
      <c r="G13" s="5">
        <v>16027</v>
      </c>
      <c r="H13" s="6">
        <f>G13*100/G30</f>
        <v>0.12883661110917735</v>
      </c>
      <c r="I13" s="5">
        <v>29</v>
      </c>
      <c r="J13" s="6">
        <f>I13*100/I30</f>
        <v>0.16834039589017241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226</v>
      </c>
      <c r="F14" s="6">
        <f>E14*100/E30</f>
        <v>3.2202906811057281</v>
      </c>
      <c r="G14" s="5">
        <v>7165</v>
      </c>
      <c r="H14" s="6">
        <f>G14*100/G30</f>
        <v>5.7597449216775176E-2</v>
      </c>
      <c r="I14" s="5">
        <v>12</v>
      </c>
      <c r="J14" s="6">
        <f>I14*100/I30</f>
        <v>6.9658094851105828E-2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210</v>
      </c>
      <c r="F15" s="6">
        <f>E15*100/E30</f>
        <v>2.9923055001424905</v>
      </c>
      <c r="G15" s="5">
        <v>8477</v>
      </c>
      <c r="H15" s="6">
        <f>G15*100/G30</f>
        <v>6.8144253595338891E-2</v>
      </c>
      <c r="I15" s="5">
        <v>15</v>
      </c>
      <c r="J15" s="6">
        <f>I15*100/I30</f>
        <v>8.7072618563882279E-2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354</v>
      </c>
      <c r="F16" s="6">
        <f>E16*100/E30</f>
        <v>5.0441721288116277</v>
      </c>
      <c r="G16" s="5">
        <v>17844</v>
      </c>
      <c r="H16" s="6">
        <f>G16*100/G30</f>
        <v>0.14344297052674615</v>
      </c>
      <c r="I16" s="5">
        <v>31</v>
      </c>
      <c r="J16" s="6">
        <f>I16*100/I30</f>
        <v>0.1799500783653567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172</v>
      </c>
      <c r="F17" s="6">
        <f>E17*100/E30</f>
        <v>2.4508406953548021</v>
      </c>
      <c r="G17" s="5">
        <v>10189</v>
      </c>
      <c r="H17" s="6">
        <f>G17*100/G30</f>
        <v>8.1906547113708622E-2</v>
      </c>
      <c r="I17" s="5">
        <v>17</v>
      </c>
      <c r="J17" s="6">
        <f>I17*100/I30</f>
        <v>9.8682301039066583E-2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134</v>
      </c>
      <c r="F18" s="6">
        <f>E18*100/E30</f>
        <v>1.9093758905671132</v>
      </c>
      <c r="G18" s="5">
        <v>9026</v>
      </c>
      <c r="H18" s="6">
        <f>G18*100/G30</f>
        <v>7.2557512439722638E-2</v>
      </c>
      <c r="I18" s="5">
        <v>15</v>
      </c>
      <c r="J18" s="6">
        <f>I18*100/I30</f>
        <v>8.7072618563882279E-2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236</v>
      </c>
      <c r="F19" s="6">
        <f>E19*100/E30</f>
        <v>3.3627814192077516</v>
      </c>
      <c r="G19" s="5">
        <v>18096</v>
      </c>
      <c r="H19" s="6">
        <f>G19*100/G30</f>
        <v>0.14546872868482394</v>
      </c>
      <c r="I19" s="5">
        <v>28</v>
      </c>
      <c r="J19" s="6">
        <f>I19*100/I30</f>
        <v>0.16253555465258024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994</v>
      </c>
      <c r="F20" s="6">
        <f>E20*100/E30</f>
        <v>14.163579367341123</v>
      </c>
      <c r="G20" s="5">
        <v>104253</v>
      </c>
      <c r="H20" s="6">
        <f>G20*100/G30</f>
        <v>0.83806097323049022</v>
      </c>
      <c r="I20" s="5">
        <v>187</v>
      </c>
      <c r="J20" s="6">
        <f>I20*100/I30</f>
        <v>1.0855053114297324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464</v>
      </c>
      <c r="F21" s="6">
        <f>E21*100/E30</f>
        <v>6.6115702479338845</v>
      </c>
      <c r="G21" s="5">
        <v>69420</v>
      </c>
      <c r="H21" s="6">
        <f>G21*100/G30</f>
        <v>0.55804814021333327</v>
      </c>
      <c r="I21" s="5">
        <v>125</v>
      </c>
      <c r="J21" s="6">
        <f>I21*100/I30</f>
        <v>0.72560515469901898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557</v>
      </c>
      <c r="F22" s="6">
        <f>E22*100/E30</f>
        <v>7.9367341122827018</v>
      </c>
      <c r="G22" s="5">
        <v>119562</v>
      </c>
      <c r="H22" s="6">
        <f>G22*100/G30</f>
        <v>0.96112578133371573</v>
      </c>
      <c r="I22" s="5">
        <v>213</v>
      </c>
      <c r="J22" s="6">
        <f>I22*100/I30</f>
        <v>1.2364311836071284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546</v>
      </c>
      <c r="F23" s="6">
        <f>E23*100/E30</f>
        <v>7.7799943003704763</v>
      </c>
      <c r="G23" s="5">
        <v>187168</v>
      </c>
      <c r="H23" s="6">
        <f>G23*100/G30</f>
        <v>1.5045916782980286</v>
      </c>
      <c r="I23" s="5">
        <v>330</v>
      </c>
      <c r="J23" s="6">
        <f>I23*100/I30</f>
        <v>1.91559760840541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599</v>
      </c>
      <c r="F24" s="6">
        <f>E24*100/E30</f>
        <v>8.5351952123111996</v>
      </c>
      <c r="G24" s="5">
        <v>379759</v>
      </c>
      <c r="H24" s="6">
        <f>G24*100/G30</f>
        <v>3.0527773506089773</v>
      </c>
      <c r="I24" s="5">
        <v>657</v>
      </c>
      <c r="J24" s="6">
        <f>I24*100/I30</f>
        <v>3.8137806930980438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389</v>
      </c>
      <c r="F25" s="6">
        <f>E25*100/E30</f>
        <v>5.5428897121687086</v>
      </c>
      <c r="G25" s="5">
        <v>484014</v>
      </c>
      <c r="H25" s="6">
        <f>G25*100/G30</f>
        <v>3.8908544012851669</v>
      </c>
      <c r="I25" s="5">
        <v>824</v>
      </c>
      <c r="J25" s="6">
        <f>I25*100/I30</f>
        <v>4.7831891797759329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162</v>
      </c>
      <c r="F26" s="6">
        <f>E26*100/E30</f>
        <v>2.3083499572527786</v>
      </c>
      <c r="G26" s="5">
        <v>348086</v>
      </c>
      <c r="H26" s="6">
        <f>G26*100/G30</f>
        <v>2.7981668817962881</v>
      </c>
      <c r="I26" s="5">
        <v>583</v>
      </c>
      <c r="J26" s="6">
        <f>I26*100/I30</f>
        <v>3.3842224415162243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93</v>
      </c>
      <c r="F27" s="6">
        <f>E27*100/E30</f>
        <v>1.3251638643488173</v>
      </c>
      <c r="G27" s="5">
        <v>283404</v>
      </c>
      <c r="H27" s="6">
        <f>G27*100/G30</f>
        <v>2.2782062104439569</v>
      </c>
      <c r="I27" s="5">
        <v>464</v>
      </c>
      <c r="J27" s="6">
        <f>I27*100/I30</f>
        <v>2.6934463342427586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51</v>
      </c>
      <c r="F28" s="6">
        <f>E28*100/E30</f>
        <v>0.72670276432031922</v>
      </c>
      <c r="G28" s="5">
        <v>203856</v>
      </c>
      <c r="H28" s="6">
        <f>G28*100/G30</f>
        <v>1.6387418852107356</v>
      </c>
      <c r="I28" s="5">
        <v>326</v>
      </c>
      <c r="J28" s="6">
        <f>I28*100/I30</f>
        <v>1.8923782434550416</v>
      </c>
    </row>
    <row r="29" spans="1:11" s="5" customFormat="1" x14ac:dyDescent="0.2">
      <c r="B29" s="8" t="s">
        <v>13</v>
      </c>
      <c r="C29" s="5">
        <v>4999999</v>
      </c>
      <c r="E29" s="5">
        <v>294</v>
      </c>
      <c r="F29" s="6">
        <f>E29*100/E30</f>
        <v>4.1892277001994866</v>
      </c>
      <c r="G29" s="5">
        <v>10169492</v>
      </c>
      <c r="H29" s="6">
        <f>G29*100/G30</f>
        <v>81.749727708360282</v>
      </c>
      <c r="I29" s="5">
        <v>13364</v>
      </c>
      <c r="J29" s="6">
        <f>I29*100/I30</f>
        <v>77.575898299181517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7018</v>
      </c>
      <c r="F30" s="10">
        <f t="shared" si="0"/>
        <v>99.999999999999972</v>
      </c>
      <c r="G30" s="10">
        <f>SUM(G10:G29)</f>
        <v>12439787</v>
      </c>
      <c r="H30" s="10">
        <f t="shared" si="0"/>
        <v>100</v>
      </c>
      <c r="I30" s="10">
        <f t="shared" si="0"/>
        <v>17227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17</v>
      </c>
    </row>
    <row r="3" spans="1:10" ht="11.25" customHeight="1" x14ac:dyDescent="0.2">
      <c r="A3" s="4" t="s">
        <v>18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243</v>
      </c>
      <c r="F10" s="6">
        <f>E10*100/E30</f>
        <v>3.8309947974144727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227</v>
      </c>
      <c r="F11" s="6">
        <f>E11*100/E30</f>
        <v>3.5787482263912973</v>
      </c>
      <c r="G11" s="5">
        <v>1025</v>
      </c>
      <c r="H11" s="6">
        <f>G11*100/G30</f>
        <v>8.5015408109623929E-3</v>
      </c>
      <c r="I11" s="5">
        <v>2</v>
      </c>
      <c r="J11" s="6">
        <f>I11*100/I30</f>
        <v>1.2449424214130096E-2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184</v>
      </c>
      <c r="F12" s="6">
        <f>E12*100/E30</f>
        <v>2.9008355667665144</v>
      </c>
      <c r="G12" s="5">
        <v>2375</v>
      </c>
      <c r="H12" s="6">
        <f>G12*100/G30</f>
        <v>1.9698692122961641E-2</v>
      </c>
      <c r="I12" s="5">
        <v>4</v>
      </c>
      <c r="J12" s="6">
        <f>I12*100/I30</f>
        <v>2.4898848428260192E-2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660</v>
      </c>
      <c r="F13" s="6">
        <f>E13*100/E30</f>
        <v>10.405171054705976</v>
      </c>
      <c r="G13" s="5">
        <v>14462</v>
      </c>
      <c r="H13" s="6">
        <f>G13*100/G30</f>
        <v>0.11995052020306159</v>
      </c>
      <c r="I13" s="5">
        <v>26</v>
      </c>
      <c r="J13" s="6">
        <f>I13*100/I30</f>
        <v>0.16184251478369124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213</v>
      </c>
      <c r="F14" s="6">
        <f>E14*100/E30</f>
        <v>3.3580324767460192</v>
      </c>
      <c r="G14" s="5">
        <v>7032</v>
      </c>
      <c r="H14" s="6">
        <f>G14*100/G30</f>
        <v>5.8324717056280534E-2</v>
      </c>
      <c r="I14" s="5">
        <v>12</v>
      </c>
      <c r="J14" s="6">
        <f>I14*100/I30</f>
        <v>7.4696545284780577E-2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165</v>
      </c>
      <c r="F15" s="6">
        <f>E15*100/E30</f>
        <v>2.601292763676494</v>
      </c>
      <c r="G15" s="5">
        <v>6937</v>
      </c>
      <c r="H15" s="6">
        <f>G15*100/G30</f>
        <v>5.7536769371362068E-2</v>
      </c>
      <c r="I15" s="5">
        <v>13</v>
      </c>
      <c r="J15" s="6">
        <f>I15*100/I30</f>
        <v>8.0921257391845622E-2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361</v>
      </c>
      <c r="F16" s="6">
        <f>E16*100/E30</f>
        <v>5.6913132587103892</v>
      </c>
      <c r="G16" s="5">
        <v>18342</v>
      </c>
      <c r="H16" s="6">
        <f>G16*100/G30</f>
        <v>0.15213196249236313</v>
      </c>
      <c r="I16" s="5">
        <v>33</v>
      </c>
      <c r="J16" s="6">
        <f>I16*100/I30</f>
        <v>0.20541549953314658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161</v>
      </c>
      <c r="F17" s="6">
        <f>E17*100/E30</f>
        <v>2.5382311209206998</v>
      </c>
      <c r="G17" s="5">
        <v>9952</v>
      </c>
      <c r="H17" s="6">
        <f>G17*100/G30</f>
        <v>8.2543740634827056E-2</v>
      </c>
      <c r="I17" s="5">
        <v>18</v>
      </c>
      <c r="J17" s="6">
        <f>I17*100/I30</f>
        <v>0.11204481792717087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112</v>
      </c>
      <c r="F18" s="6">
        <f>E18*100/E30</f>
        <v>1.7657259971622261</v>
      </c>
      <c r="G18" s="5">
        <v>8088</v>
      </c>
      <c r="H18" s="6">
        <f>G18*100/G30</f>
        <v>6.708337763811105E-2</v>
      </c>
      <c r="I18" s="5">
        <v>14</v>
      </c>
      <c r="J18" s="6">
        <f>I18*100/I30</f>
        <v>8.714596949891068E-2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198</v>
      </c>
      <c r="F19" s="6">
        <f>E19*100/E30</f>
        <v>3.1215513164117925</v>
      </c>
      <c r="G19" s="5">
        <v>16576</v>
      </c>
      <c r="H19" s="6">
        <f>G19*100/G30</f>
        <v>0.13748442973903671</v>
      </c>
      <c r="I19" s="5">
        <v>29</v>
      </c>
      <c r="J19" s="6">
        <f>I19*100/I30</f>
        <v>0.18051665110488641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906</v>
      </c>
      <c r="F20" s="6">
        <f>E20*100/E30</f>
        <v>14.283462084187294</v>
      </c>
      <c r="G20" s="5">
        <v>100064</v>
      </c>
      <c r="H20" s="6">
        <f>G20*100/G30</f>
        <v>0.8299494436176984</v>
      </c>
      <c r="I20" s="5">
        <v>176</v>
      </c>
      <c r="J20" s="6">
        <f>I20*100/I30</f>
        <v>1.0955493308434485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358</v>
      </c>
      <c r="F21" s="6">
        <f>E21*100/E30</f>
        <v>5.6440170266435441</v>
      </c>
      <c r="G21" s="5">
        <v>57298</v>
      </c>
      <c r="H21" s="6">
        <f>G21*100/G30</f>
        <v>0.47524027842587629</v>
      </c>
      <c r="I21" s="5">
        <v>101</v>
      </c>
      <c r="J21" s="6">
        <f>I21*100/I30</f>
        <v>0.6286959228135699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517</v>
      </c>
      <c r="F22" s="6">
        <f>E22*100/E30</f>
        <v>8.1507173261863475</v>
      </c>
      <c r="G22" s="5">
        <v>116559</v>
      </c>
      <c r="H22" s="6">
        <f>G22*100/G30</f>
        <v>0.96676204427801515</v>
      </c>
      <c r="I22" s="5">
        <v>204</v>
      </c>
      <c r="J22" s="6">
        <f>I22*100/I30</f>
        <v>1.2698412698412698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486</v>
      </c>
      <c r="F23" s="6">
        <f>E23*100/E30</f>
        <v>7.6619895948289454</v>
      </c>
      <c r="G23" s="5">
        <v>172964</v>
      </c>
      <c r="H23" s="6">
        <f>G23*100/G30</f>
        <v>1.4345956144656578</v>
      </c>
      <c r="I23" s="5">
        <v>301</v>
      </c>
      <c r="J23" s="6">
        <f>I23*100/I30</f>
        <v>1.8736383442265796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583</v>
      </c>
      <c r="F24" s="6">
        <f>E24*100/E30</f>
        <v>9.1912344316569445</v>
      </c>
      <c r="G24" s="5">
        <v>373442</v>
      </c>
      <c r="H24" s="6">
        <f>G24*100/G30</f>
        <v>3.0973974668560174</v>
      </c>
      <c r="I24" s="5">
        <v>637</v>
      </c>
      <c r="J24" s="6">
        <f>I24*100/I30</f>
        <v>3.9651416122004357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392</v>
      </c>
      <c r="F25" s="6">
        <f>E25*100/E30</f>
        <v>6.1800409900677913</v>
      </c>
      <c r="G25" s="5">
        <v>491979</v>
      </c>
      <c r="H25" s="6">
        <f>G25*100/G30</f>
        <v>4.0805654113526506</v>
      </c>
      <c r="I25" s="5">
        <v>849</v>
      </c>
      <c r="J25" s="6">
        <f>I25*100/I30</f>
        <v>5.2847805788982258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149</v>
      </c>
      <c r="F26" s="6">
        <f>E26*100/E30</f>
        <v>2.3490461926533186</v>
      </c>
      <c r="G26" s="5">
        <v>316434</v>
      </c>
      <c r="H26" s="6">
        <f>G26*100/G30</f>
        <v>2.6245625024156816</v>
      </c>
      <c r="I26" s="5">
        <v>544</v>
      </c>
      <c r="J26" s="6">
        <f>I26*100/I30</f>
        <v>3.3862433862433861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101</v>
      </c>
      <c r="F27" s="6">
        <f>E27*100/E30</f>
        <v>1.5923064795837931</v>
      </c>
      <c r="G27" s="5">
        <v>315518</v>
      </c>
      <c r="H27" s="6">
        <f>G27*100/G30</f>
        <v>2.6169650278958363</v>
      </c>
      <c r="I27" s="5">
        <v>524</v>
      </c>
      <c r="J27" s="6">
        <f>I27*100/I30</f>
        <v>3.2617491441020854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49</v>
      </c>
      <c r="F28" s="6">
        <f>E28*100/E30</f>
        <v>0.77250512375847391</v>
      </c>
      <c r="G28" s="5">
        <v>196425</v>
      </c>
      <c r="H28" s="6">
        <f>G28*100/G30</f>
        <v>1.6291855158958908</v>
      </c>
      <c r="I28" s="5">
        <v>314</v>
      </c>
      <c r="J28" s="6">
        <f>I28*100/I30</f>
        <v>1.9545596016184252</v>
      </c>
    </row>
    <row r="29" spans="1:11" s="5" customFormat="1" x14ac:dyDescent="0.2">
      <c r="B29" s="8" t="s">
        <v>13</v>
      </c>
      <c r="C29" s="5">
        <v>4999999</v>
      </c>
      <c r="E29" s="5">
        <v>278</v>
      </c>
      <c r="F29" s="6">
        <f>E29*100/E30</f>
        <v>4.3827841715276685</v>
      </c>
      <c r="G29" s="5">
        <v>9831166</v>
      </c>
      <c r="H29" s="6">
        <f>G29*100/G30</f>
        <v>81.541520944727708</v>
      </c>
      <c r="I29" s="5">
        <v>12264</v>
      </c>
      <c r="J29" s="6">
        <f>I29*100/I30</f>
        <v>76.33986928104575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6343</v>
      </c>
      <c r="F30" s="10">
        <f t="shared" si="0"/>
        <v>100.00000000000001</v>
      </c>
      <c r="G30" s="10">
        <f>SUM(G10:G29)</f>
        <v>12056638</v>
      </c>
      <c r="H30" s="10">
        <f t="shared" si="0"/>
        <v>100</v>
      </c>
      <c r="I30" s="10">
        <f t="shared" si="0"/>
        <v>16065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7.42578125" style="3" bestFit="1" customWidth="1"/>
    <col min="6" max="6" width="14.5703125" style="3" customWidth="1"/>
    <col min="7" max="7" width="8.28515625" style="3" customWidth="1"/>
    <col min="8" max="8" width="11.42578125" style="3"/>
    <col min="9" max="9" width="7.28515625" style="3" customWidth="1"/>
    <col min="10" max="16384" width="11.42578125" style="3"/>
  </cols>
  <sheetData>
    <row r="1" spans="1:17" ht="13.5" customHeight="1" x14ac:dyDescent="0.2">
      <c r="A1" s="1" t="s">
        <v>0</v>
      </c>
    </row>
    <row r="2" spans="1:17" ht="13.5" customHeight="1" x14ac:dyDescent="0.2">
      <c r="A2" s="1" t="s">
        <v>35</v>
      </c>
    </row>
    <row r="3" spans="1:17" ht="11.25" customHeight="1" x14ac:dyDescent="0.2">
      <c r="A3" s="4" t="s">
        <v>2</v>
      </c>
    </row>
    <row r="6" spans="1:17" ht="14.25" x14ac:dyDescent="0.2">
      <c r="D6" s="2" t="s">
        <v>3</v>
      </c>
      <c r="F6" s="3" t="s">
        <v>4</v>
      </c>
      <c r="H6" s="3" t="s">
        <v>5</v>
      </c>
    </row>
    <row r="7" spans="1:17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</row>
    <row r="8" spans="1:17" ht="6" customHeight="1" x14ac:dyDescent="0.2">
      <c r="D8" s="2"/>
      <c r="E8" s="2"/>
      <c r="G8" s="2"/>
    </row>
    <row r="9" spans="1:17" x14ac:dyDescent="0.2">
      <c r="A9" s="2" t="s">
        <v>10</v>
      </c>
      <c r="C9" s="2" t="s">
        <v>11</v>
      </c>
      <c r="D9" s="5"/>
      <c r="E9" s="5"/>
      <c r="F9" s="5"/>
      <c r="G9" s="5"/>
      <c r="H9" s="5"/>
    </row>
    <row r="10" spans="1:17" x14ac:dyDescent="0.2">
      <c r="A10" s="7"/>
      <c r="B10" s="7"/>
      <c r="C10" s="12">
        <v>0</v>
      </c>
      <c r="D10" s="17">
        <v>426</v>
      </c>
      <c r="E10" s="18">
        <v>3.8</v>
      </c>
      <c r="F10" s="17">
        <v>0</v>
      </c>
      <c r="G10" s="23">
        <v>0</v>
      </c>
      <c r="H10" s="17">
        <v>32</v>
      </c>
      <c r="I10" s="18">
        <v>0.2</v>
      </c>
      <c r="O10" s="5"/>
      <c r="P10" s="5"/>
      <c r="Q10" s="5"/>
    </row>
    <row r="11" spans="1:17" x14ac:dyDescent="0.2">
      <c r="A11" s="12">
        <v>1</v>
      </c>
      <c r="B11" s="7" t="s">
        <v>12</v>
      </c>
      <c r="C11" s="12">
        <v>9999</v>
      </c>
      <c r="D11" s="17">
        <v>336</v>
      </c>
      <c r="E11" s="18">
        <v>3</v>
      </c>
      <c r="F11" s="17">
        <v>1217</v>
      </c>
      <c r="G11" s="23">
        <v>0</v>
      </c>
      <c r="H11" s="17">
        <v>43</v>
      </c>
      <c r="I11" s="18">
        <v>0.3</v>
      </c>
      <c r="O11" s="5"/>
      <c r="P11" s="5"/>
      <c r="Q11" s="5"/>
    </row>
    <row r="12" spans="1:17" x14ac:dyDescent="0.2">
      <c r="A12" s="12">
        <v>10000</v>
      </c>
      <c r="B12" s="7" t="s">
        <v>12</v>
      </c>
      <c r="C12" s="12">
        <v>19999</v>
      </c>
      <c r="D12" s="17">
        <v>241</v>
      </c>
      <c r="E12" s="18">
        <v>2.2000000000000002</v>
      </c>
      <c r="F12" s="17">
        <v>3472</v>
      </c>
      <c r="G12" s="23">
        <v>0</v>
      </c>
      <c r="H12" s="17">
        <v>32</v>
      </c>
      <c r="I12" s="18">
        <v>0.2</v>
      </c>
      <c r="O12" s="5"/>
      <c r="P12" s="5"/>
      <c r="Q12" s="5"/>
    </row>
    <row r="13" spans="1:17" x14ac:dyDescent="0.2">
      <c r="A13" s="12">
        <v>20000</v>
      </c>
      <c r="B13" s="7" t="s">
        <v>12</v>
      </c>
      <c r="C13" s="12">
        <v>29999</v>
      </c>
      <c r="D13" s="17">
        <v>1799</v>
      </c>
      <c r="E13" s="18">
        <v>16.100000000000001</v>
      </c>
      <c r="F13" s="17">
        <v>38685</v>
      </c>
      <c r="G13" s="18">
        <v>0.1</v>
      </c>
      <c r="H13" s="17">
        <v>340</v>
      </c>
      <c r="I13" s="18">
        <v>2.5</v>
      </c>
      <c r="O13" s="5"/>
      <c r="P13" s="5"/>
      <c r="Q13" s="5"/>
    </row>
    <row r="14" spans="1:17" x14ac:dyDescent="0.2">
      <c r="A14" s="12">
        <v>30000</v>
      </c>
      <c r="B14" s="7" t="s">
        <v>12</v>
      </c>
      <c r="C14" s="12">
        <v>39999</v>
      </c>
      <c r="D14" s="17">
        <v>436</v>
      </c>
      <c r="E14" s="18">
        <v>3.9</v>
      </c>
      <c r="F14" s="17">
        <v>14777</v>
      </c>
      <c r="G14" s="23">
        <v>0</v>
      </c>
      <c r="H14" s="17">
        <v>79</v>
      </c>
      <c r="I14" s="18">
        <v>0.6</v>
      </c>
      <c r="O14" s="5"/>
      <c r="P14" s="5"/>
      <c r="Q14" s="5"/>
    </row>
    <row r="15" spans="1:17" x14ac:dyDescent="0.2">
      <c r="A15" s="12">
        <v>40000</v>
      </c>
      <c r="B15" s="7" t="s">
        <v>12</v>
      </c>
      <c r="C15" s="12">
        <v>49999</v>
      </c>
      <c r="D15" s="17">
        <v>349</v>
      </c>
      <c r="E15" s="18">
        <v>3.1</v>
      </c>
      <c r="F15" s="17">
        <v>15511</v>
      </c>
      <c r="G15" s="23">
        <v>0</v>
      </c>
      <c r="H15" s="17">
        <v>63</v>
      </c>
      <c r="I15" s="18">
        <v>0.5</v>
      </c>
      <c r="O15" s="5"/>
      <c r="P15" s="5"/>
      <c r="Q15" s="5"/>
    </row>
    <row r="16" spans="1:17" x14ac:dyDescent="0.2">
      <c r="A16" s="12">
        <v>50000</v>
      </c>
      <c r="B16" s="7" t="s">
        <v>12</v>
      </c>
      <c r="C16" s="12">
        <v>59999</v>
      </c>
      <c r="D16" s="17">
        <v>425</v>
      </c>
      <c r="E16" s="18">
        <v>3.8</v>
      </c>
      <c r="F16" s="17">
        <v>22368</v>
      </c>
      <c r="G16" s="18">
        <v>0.1</v>
      </c>
      <c r="H16" s="17">
        <v>78</v>
      </c>
      <c r="I16" s="18">
        <v>0.6</v>
      </c>
      <c r="O16" s="5"/>
      <c r="P16" s="5"/>
      <c r="Q16" s="5"/>
    </row>
    <row r="17" spans="1:17" x14ac:dyDescent="0.2">
      <c r="A17" s="12">
        <v>60000</v>
      </c>
      <c r="B17" s="7" t="s">
        <v>12</v>
      </c>
      <c r="C17" s="12">
        <v>69999</v>
      </c>
      <c r="D17" s="17">
        <v>233</v>
      </c>
      <c r="E17" s="18">
        <v>2.1</v>
      </c>
      <c r="F17" s="17">
        <v>14818</v>
      </c>
      <c r="G17" s="23">
        <v>0</v>
      </c>
      <c r="H17" s="17">
        <v>42</v>
      </c>
      <c r="I17" s="18">
        <v>0.3</v>
      </c>
      <c r="O17" s="5"/>
      <c r="P17" s="5"/>
      <c r="Q17" s="5"/>
    </row>
    <row r="18" spans="1:17" x14ac:dyDescent="0.2">
      <c r="A18" s="12">
        <v>70000</v>
      </c>
      <c r="B18" s="7" t="s">
        <v>12</v>
      </c>
      <c r="C18" s="12">
        <v>79999</v>
      </c>
      <c r="D18" s="17">
        <v>228</v>
      </c>
      <c r="E18" s="18">
        <v>2</v>
      </c>
      <c r="F18" s="19">
        <v>16682</v>
      </c>
      <c r="G18" s="23">
        <v>0</v>
      </c>
      <c r="H18" s="17">
        <v>39</v>
      </c>
      <c r="I18" s="18">
        <v>0.3</v>
      </c>
      <c r="O18" s="5"/>
      <c r="P18" s="5"/>
      <c r="Q18" s="5"/>
    </row>
    <row r="19" spans="1:17" x14ac:dyDescent="0.2">
      <c r="A19" s="12">
        <v>80000</v>
      </c>
      <c r="B19" s="7" t="s">
        <v>12</v>
      </c>
      <c r="C19" s="12">
        <v>89999</v>
      </c>
      <c r="D19" s="17">
        <v>188</v>
      </c>
      <c r="E19" s="18">
        <v>1.7</v>
      </c>
      <c r="F19" s="17">
        <v>15547</v>
      </c>
      <c r="G19" s="23">
        <v>0</v>
      </c>
      <c r="H19" s="17">
        <v>33</v>
      </c>
      <c r="I19" s="18">
        <v>0.2</v>
      </c>
      <c r="O19" s="5"/>
      <c r="P19" s="5"/>
      <c r="Q19" s="5"/>
    </row>
    <row r="20" spans="1:17" x14ac:dyDescent="0.2">
      <c r="A20" s="12">
        <v>90000</v>
      </c>
      <c r="B20" s="7" t="s">
        <v>12</v>
      </c>
      <c r="C20" s="12">
        <v>99999</v>
      </c>
      <c r="D20" s="17">
        <v>155</v>
      </c>
      <c r="E20" s="18">
        <v>1.4</v>
      </c>
      <c r="F20" s="17">
        <v>14270</v>
      </c>
      <c r="G20" s="23">
        <v>0</v>
      </c>
      <c r="H20" s="17">
        <v>27</v>
      </c>
      <c r="I20" s="18">
        <v>0.2</v>
      </c>
      <c r="O20" s="5"/>
      <c r="P20" s="5"/>
      <c r="Q20" s="5"/>
    </row>
    <row r="21" spans="1:17" x14ac:dyDescent="0.2">
      <c r="A21" s="12">
        <v>100000</v>
      </c>
      <c r="B21" s="7" t="s">
        <v>12</v>
      </c>
      <c r="C21" s="12">
        <v>149999</v>
      </c>
      <c r="D21" s="17">
        <v>1303</v>
      </c>
      <c r="E21" s="18">
        <v>11.7</v>
      </c>
      <c r="F21" s="17">
        <v>148739</v>
      </c>
      <c r="G21" s="18">
        <v>0.4</v>
      </c>
      <c r="H21" s="17">
        <v>241</v>
      </c>
      <c r="I21" s="18">
        <v>1.8</v>
      </c>
      <c r="O21" s="5"/>
      <c r="P21" s="5"/>
      <c r="Q21" s="5"/>
    </row>
    <row r="22" spans="1:17" x14ac:dyDescent="0.2">
      <c r="A22" s="12">
        <v>150000</v>
      </c>
      <c r="B22" s="7" t="s">
        <v>12</v>
      </c>
      <c r="C22" s="12">
        <v>199999</v>
      </c>
      <c r="D22" s="17">
        <v>664</v>
      </c>
      <c r="E22" s="18">
        <v>6</v>
      </c>
      <c r="F22" s="17">
        <v>111864</v>
      </c>
      <c r="G22" s="18">
        <v>0.3</v>
      </c>
      <c r="H22" s="17">
        <v>122</v>
      </c>
      <c r="I22" s="18">
        <v>0.9</v>
      </c>
      <c r="O22" s="5"/>
      <c r="P22" s="5"/>
      <c r="Q22" s="5"/>
    </row>
    <row r="23" spans="1:17" x14ac:dyDescent="0.2">
      <c r="A23" s="12">
        <v>200000</v>
      </c>
      <c r="B23" s="7" t="s">
        <v>12</v>
      </c>
      <c r="C23" s="12">
        <v>299999</v>
      </c>
      <c r="D23" s="17">
        <v>846</v>
      </c>
      <c r="E23" s="18">
        <v>7.6</v>
      </c>
      <c r="F23" s="17">
        <v>202610</v>
      </c>
      <c r="G23" s="18">
        <v>0.6</v>
      </c>
      <c r="H23" s="17">
        <v>168</v>
      </c>
      <c r="I23" s="18">
        <v>1.2</v>
      </c>
      <c r="O23" s="5"/>
      <c r="P23" s="5"/>
      <c r="Q23" s="5"/>
    </row>
    <row r="24" spans="1:17" s="5" customFormat="1" x14ac:dyDescent="0.2">
      <c r="A24" s="12">
        <v>300000</v>
      </c>
      <c r="B24" s="12" t="s">
        <v>12</v>
      </c>
      <c r="C24" s="12">
        <v>499999</v>
      </c>
      <c r="D24" s="17">
        <v>925</v>
      </c>
      <c r="E24" s="18">
        <v>8.3000000000000007</v>
      </c>
      <c r="F24" s="17">
        <v>343551</v>
      </c>
      <c r="G24" s="18">
        <v>1</v>
      </c>
      <c r="H24" s="17">
        <v>267</v>
      </c>
      <c r="I24" s="18">
        <v>2</v>
      </c>
      <c r="K24" s="3"/>
      <c r="M24" s="3"/>
    </row>
    <row r="25" spans="1:17" s="5" customFormat="1" x14ac:dyDescent="0.2">
      <c r="A25" s="12">
        <v>500000</v>
      </c>
      <c r="B25" s="12" t="s">
        <v>12</v>
      </c>
      <c r="C25" s="12">
        <v>999999</v>
      </c>
      <c r="D25" s="17">
        <v>949</v>
      </c>
      <c r="E25" s="18">
        <v>8.5</v>
      </c>
      <c r="F25" s="17">
        <v>639300</v>
      </c>
      <c r="G25" s="18">
        <v>1.9</v>
      </c>
      <c r="H25" s="17">
        <v>484</v>
      </c>
      <c r="I25" s="18">
        <v>3.6</v>
      </c>
      <c r="K25" s="3"/>
      <c r="M25" s="3"/>
    </row>
    <row r="26" spans="1:17" s="5" customFormat="1" x14ac:dyDescent="0.2">
      <c r="A26" s="12"/>
      <c r="B26" s="12" t="s">
        <v>13</v>
      </c>
      <c r="C26" s="12">
        <v>999999</v>
      </c>
      <c r="D26" s="17">
        <v>1649</v>
      </c>
      <c r="E26" s="18">
        <v>14.8</v>
      </c>
      <c r="F26" s="17">
        <v>32715239</v>
      </c>
      <c r="G26" s="18">
        <v>95.6</v>
      </c>
      <c r="H26" s="17">
        <v>11472</v>
      </c>
      <c r="I26" s="18">
        <v>84.6</v>
      </c>
      <c r="K26" s="3"/>
      <c r="M26" s="3"/>
    </row>
    <row r="27" spans="1:17" s="5" customFormat="1" x14ac:dyDescent="0.2">
      <c r="A27" s="14" t="s">
        <v>14</v>
      </c>
      <c r="B27" s="14"/>
      <c r="C27" s="14"/>
      <c r="D27" s="20">
        <v>11152</v>
      </c>
      <c r="E27" s="21">
        <v>100</v>
      </c>
      <c r="F27" s="20">
        <v>34318647</v>
      </c>
      <c r="G27" s="21">
        <v>100</v>
      </c>
      <c r="H27" s="20">
        <v>13561</v>
      </c>
      <c r="I27" s="21">
        <v>100</v>
      </c>
      <c r="K27" s="3"/>
      <c r="M27" s="3"/>
    </row>
    <row r="28" spans="1:17" s="5" customFormat="1" x14ac:dyDescent="0.2">
      <c r="B28" s="8"/>
    </row>
    <row r="29" spans="1:17" s="5" customFormat="1" x14ac:dyDescent="0.2">
      <c r="B29" s="8"/>
    </row>
    <row r="30" spans="1:17" s="5" customFormat="1" x14ac:dyDescent="0.2">
      <c r="A30" s="11" t="s">
        <v>15</v>
      </c>
      <c r="B30" s="8"/>
    </row>
    <row r="31" spans="1:17" s="5" customFormat="1" x14ac:dyDescent="0.2">
      <c r="B31" s="8"/>
    </row>
    <row r="32" spans="1:17" s="5" customFormat="1" x14ac:dyDescent="0.2">
      <c r="B32" s="8"/>
    </row>
    <row r="33" spans="2:2" s="5" customFormat="1" x14ac:dyDescent="0.2">
      <c r="B33" s="8"/>
    </row>
    <row r="34" spans="2:2" s="5" customFormat="1" x14ac:dyDescent="0.2">
      <c r="B34" s="8"/>
    </row>
    <row r="35" spans="2:2" s="5" customFormat="1" x14ac:dyDescent="0.2">
      <c r="B35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16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244</v>
      </c>
      <c r="F10" s="6">
        <f>E10*100/E30</f>
        <v>3.966189856957087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241</v>
      </c>
      <c r="F11" s="6">
        <f>E11*100/E30</f>
        <v>3.9174252275682706</v>
      </c>
      <c r="G11" s="5">
        <v>1045</v>
      </c>
      <c r="H11" s="6">
        <f>G11*100/G30</f>
        <v>8.361877743266027E-3</v>
      </c>
      <c r="I11" s="5">
        <v>2</v>
      </c>
      <c r="J11" s="6">
        <f>I11*100/I30</f>
        <v>1.3318239328760738E-2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191</v>
      </c>
      <c r="F12" s="6">
        <f>E12*100/E30</f>
        <v>3.1046814044213265</v>
      </c>
      <c r="G12" s="5">
        <v>2433</v>
      </c>
      <c r="H12" s="6">
        <f>G12*100/G30</f>
        <v>1.9468371817575356E-2</v>
      </c>
      <c r="I12" s="5">
        <v>4</v>
      </c>
      <c r="J12" s="6">
        <f>I12*100/I30</f>
        <v>2.6636478657521476E-2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559</v>
      </c>
      <c r="F13" s="6">
        <f>E13*100/E30</f>
        <v>9.086475942782835</v>
      </c>
      <c r="G13" s="5">
        <v>12049</v>
      </c>
      <c r="H13" s="6">
        <f>G13*100/G30</f>
        <v>9.6413650649389823E-2</v>
      </c>
      <c r="I13" s="5">
        <v>22</v>
      </c>
      <c r="J13" s="6">
        <f>I13*100/I30</f>
        <v>0.14650063261636811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207</v>
      </c>
      <c r="F14" s="6">
        <f>E14*100/E30</f>
        <v>3.3647594278283486</v>
      </c>
      <c r="G14" s="5">
        <v>6699</v>
      </c>
      <c r="H14" s="6">
        <f>G14*100/G30</f>
        <v>5.3604037322621166E-2</v>
      </c>
      <c r="I14" s="5">
        <v>12</v>
      </c>
      <c r="J14" s="6">
        <f>I14*100/I30</f>
        <v>7.9909435972564433E-2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159</v>
      </c>
      <c r="F15" s="6">
        <f>E15*100/E30</f>
        <v>2.5845253576072822</v>
      </c>
      <c r="G15" s="5">
        <v>6544</v>
      </c>
      <c r="H15" s="6">
        <f>G15*100/G30</f>
        <v>5.2363758805677403E-2</v>
      </c>
      <c r="I15" s="5">
        <v>11</v>
      </c>
      <c r="J15" s="6">
        <f>I15*100/I30</f>
        <v>7.3250316308184057E-2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353</v>
      </c>
      <c r="F16" s="6">
        <f>E16*100/E30</f>
        <v>5.7379713914174255</v>
      </c>
      <c r="G16" s="5">
        <v>18143</v>
      </c>
      <c r="H16" s="6">
        <f>G16*100/G30</f>
        <v>0.14517660085748857</v>
      </c>
      <c r="I16" s="5">
        <v>32</v>
      </c>
      <c r="J16" s="6">
        <f>I16*100/I30</f>
        <v>0.21309182926017181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152</v>
      </c>
      <c r="F17" s="6">
        <f>E17*100/E30</f>
        <v>2.4707412223667102</v>
      </c>
      <c r="G17" s="5">
        <v>9310</v>
      </c>
      <c r="H17" s="6">
        <f>G17*100/G30</f>
        <v>7.4496728985460975E-2</v>
      </c>
      <c r="I17" s="5">
        <v>17</v>
      </c>
      <c r="J17" s="6">
        <f>I17*100/I30</f>
        <v>0.11320503429446627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112</v>
      </c>
      <c r="F18" s="6">
        <f>E18*100/E30</f>
        <v>1.8205461638491547</v>
      </c>
      <c r="G18" s="5">
        <v>7940</v>
      </c>
      <c r="H18" s="6">
        <f>G18*100/G30</f>
        <v>6.3534267255054788E-2</v>
      </c>
      <c r="I18" s="5">
        <v>14</v>
      </c>
      <c r="J18" s="6">
        <f>I18*100/I30</f>
        <v>9.3227675301325169E-2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184</v>
      </c>
      <c r="F19" s="6">
        <f>E19*100/E30</f>
        <v>2.990897269180754</v>
      </c>
      <c r="G19" s="5">
        <v>15097</v>
      </c>
      <c r="H19" s="6">
        <f>G19*100/G30</f>
        <v>0.1208031275503227</v>
      </c>
      <c r="I19" s="5">
        <v>26</v>
      </c>
      <c r="J19" s="6">
        <f>I19*100/I30</f>
        <v>0.17313711127388959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885</v>
      </c>
      <c r="F20" s="6">
        <f>E20*100/E30</f>
        <v>14.38556566970091</v>
      </c>
      <c r="G20" s="5">
        <v>97910</v>
      </c>
      <c r="H20" s="6">
        <f>G20*100/G30</f>
        <v>0.78345593286428405</v>
      </c>
      <c r="I20" s="5">
        <v>170</v>
      </c>
      <c r="J20" s="6">
        <f>I20*100/I30</f>
        <v>1.1320503429446627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351</v>
      </c>
      <c r="F21" s="6">
        <f>E21*100/E30</f>
        <v>5.7054616384915473</v>
      </c>
      <c r="G21" s="5">
        <v>56469</v>
      </c>
      <c r="H21" s="6">
        <f>G21*100/G30</f>
        <v>0.45185346821482231</v>
      </c>
      <c r="I21" s="5">
        <v>100</v>
      </c>
      <c r="J21" s="6">
        <f>I21*100/I30</f>
        <v>0.66591196643803685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507</v>
      </c>
      <c r="F22" s="6">
        <f>E22*100/E30</f>
        <v>8.2412223667100122</v>
      </c>
      <c r="G22" s="5">
        <v>113189</v>
      </c>
      <c r="H22" s="6">
        <f>G22*100/G30</f>
        <v>0.90571538744740521</v>
      </c>
      <c r="I22" s="5">
        <v>194</v>
      </c>
      <c r="J22" s="6">
        <f>I22*100/I30</f>
        <v>1.2918692148897917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503</v>
      </c>
      <c r="F23" s="6">
        <f>E23*100/E30</f>
        <v>8.1762028608582575</v>
      </c>
      <c r="G23" s="5">
        <v>178371</v>
      </c>
      <c r="H23" s="6">
        <f>G23*100/G30</f>
        <v>1.4272885119082341</v>
      </c>
      <c r="I23" s="5">
        <v>310</v>
      </c>
      <c r="J23" s="6">
        <f>I23*100/I30</f>
        <v>2.0643270959579145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550</v>
      </c>
      <c r="F24" s="6">
        <f>E24*100/E30</f>
        <v>8.9401820546163844</v>
      </c>
      <c r="G24" s="5">
        <v>350655</v>
      </c>
      <c r="H24" s="6">
        <f>G24*100/G30</f>
        <v>2.805870086186554</v>
      </c>
      <c r="I24" s="5">
        <v>606</v>
      </c>
      <c r="J24" s="6">
        <f>I24*100/I30</f>
        <v>4.0354265166145034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397</v>
      </c>
      <c r="F25" s="6">
        <f>E25*100/E30</f>
        <v>6.4531859557867364</v>
      </c>
      <c r="G25" s="5">
        <v>494292</v>
      </c>
      <c r="H25" s="6">
        <f>G25*100/G30</f>
        <v>3.9552241851430159</v>
      </c>
      <c r="I25" s="5">
        <v>839</v>
      </c>
      <c r="J25" s="6">
        <f>I25*100/I30</f>
        <v>5.5870013984151292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164</v>
      </c>
      <c r="F26" s="6">
        <f>E26*100/E30</f>
        <v>2.6657997399219764</v>
      </c>
      <c r="G26" s="5">
        <v>369560</v>
      </c>
      <c r="H26" s="6">
        <f>G26*100/G30</f>
        <v>2.9571440562692759</v>
      </c>
      <c r="I26" s="5">
        <v>620</v>
      </c>
      <c r="J26" s="6">
        <f>I26*100/I30</f>
        <v>4.1286541919158291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91</v>
      </c>
      <c r="F27" s="6">
        <f>E27*100/E30</f>
        <v>1.4791937581274381</v>
      </c>
      <c r="G27" s="5">
        <v>271241</v>
      </c>
      <c r="H27" s="6">
        <f>G27*100/G30</f>
        <v>2.1704153884796371</v>
      </c>
      <c r="I27" s="5">
        <v>473</v>
      </c>
      <c r="J27" s="6">
        <f>I27*100/I30</f>
        <v>3.1497636012519146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47</v>
      </c>
      <c r="F28" s="6">
        <f>E28*100/E30</f>
        <v>0.7639791937581274</v>
      </c>
      <c r="G28" s="5">
        <v>184450</v>
      </c>
      <c r="H28" s="6">
        <f>G28*100/G30</f>
        <v>1.4759314351630801</v>
      </c>
      <c r="I28" s="5">
        <v>269</v>
      </c>
      <c r="J28" s="6">
        <f>I28*100/I30</f>
        <v>1.7913031897183191</v>
      </c>
    </row>
    <row r="29" spans="1:11" s="5" customFormat="1" x14ac:dyDescent="0.2">
      <c r="B29" s="8" t="s">
        <v>13</v>
      </c>
      <c r="C29" s="5">
        <v>4999999</v>
      </c>
      <c r="E29" s="5">
        <v>255</v>
      </c>
      <c r="F29" s="6">
        <f>E29*100/E30</f>
        <v>4.1449934980494145</v>
      </c>
      <c r="G29" s="5">
        <v>10301796</v>
      </c>
      <c r="H29" s="6">
        <f>G29*100/G30</f>
        <v>82.432879127336832</v>
      </c>
      <c r="I29" s="5">
        <v>11296</v>
      </c>
      <c r="J29" s="6">
        <f>I29*100/I30</f>
        <v>75.221415728840654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6152</v>
      </c>
      <c r="F30" s="10">
        <f t="shared" si="0"/>
        <v>100.00000000000001</v>
      </c>
      <c r="G30" s="10">
        <f>SUM(G10:G29)</f>
        <v>12497193</v>
      </c>
      <c r="H30" s="10">
        <f t="shared" si="0"/>
        <v>100</v>
      </c>
      <c r="I30" s="10">
        <f t="shared" si="0"/>
        <v>15017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236</v>
      </c>
      <c r="F10" s="6">
        <f>E10*100/E30</f>
        <v>3.9790929017029169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284</v>
      </c>
      <c r="F11" s="6">
        <f>E11*100/E30</f>
        <v>4.7883999325577475</v>
      </c>
      <c r="G11" s="5">
        <v>1098</v>
      </c>
      <c r="H11" s="6">
        <f>G11*100/G30</f>
        <v>1.0909681646944619E-2</v>
      </c>
      <c r="I11" s="5">
        <v>2</v>
      </c>
      <c r="J11" s="6">
        <f>I11*100/I30</f>
        <v>1.4841199168892847E-2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177</v>
      </c>
      <c r="F12" s="6">
        <f>E12*100/E30</f>
        <v>2.9843196762771877</v>
      </c>
      <c r="G12" s="5">
        <v>2208</v>
      </c>
      <c r="H12" s="6">
        <f>G12*100/G30</f>
        <v>2.1938594787298468E-2</v>
      </c>
      <c r="I12" s="5">
        <v>4</v>
      </c>
      <c r="J12" s="6">
        <f>I12*100/I30</f>
        <v>2.9682398337785694E-2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499</v>
      </c>
      <c r="F13" s="6">
        <f>E13*100/E30</f>
        <v>8.4134210082616754</v>
      </c>
      <c r="G13" s="5">
        <v>10722</v>
      </c>
      <c r="H13" s="6">
        <f>G13*100/G30</f>
        <v>0.10653333936114773</v>
      </c>
      <c r="I13" s="5">
        <v>19</v>
      </c>
      <c r="J13" s="6">
        <f>I13*100/I30</f>
        <v>0.14099139210448206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165</v>
      </c>
      <c r="F14" s="6">
        <f>E14*100/E30</f>
        <v>2.7819929185634802</v>
      </c>
      <c r="G14" s="5">
        <v>5289</v>
      </c>
      <c r="H14" s="6">
        <f>G14*100/G30</f>
        <v>5.2551280720118478E-2</v>
      </c>
      <c r="I14" s="5">
        <v>9</v>
      </c>
      <c r="J14" s="6">
        <f>I14*100/I30</f>
        <v>6.678539626001781E-2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153</v>
      </c>
      <c r="F15" s="6">
        <f>E15*100/E30</f>
        <v>2.5796661608497722</v>
      </c>
      <c r="G15" s="5">
        <v>6258</v>
      </c>
      <c r="H15" s="6">
        <f>G15*100/G30</f>
        <v>6.2179223812913867E-2</v>
      </c>
      <c r="I15" s="5">
        <v>10</v>
      </c>
      <c r="J15" s="6">
        <f>I15*100/I30</f>
        <v>7.4205995844464231E-2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372</v>
      </c>
      <c r="F16" s="6">
        <f>E16*100/E30</f>
        <v>6.2721294891249366</v>
      </c>
      <c r="G16" s="5">
        <v>18820</v>
      </c>
      <c r="H16" s="6">
        <f>G16*100/G30</f>
        <v>0.18699472549681032</v>
      </c>
      <c r="I16" s="5">
        <v>33</v>
      </c>
      <c r="J16" s="6">
        <f>I16*100/I30</f>
        <v>0.24487978628673196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147</v>
      </c>
      <c r="F17" s="6">
        <f>E17*100/E30</f>
        <v>2.4785027819929186</v>
      </c>
      <c r="G17" s="5">
        <v>8983</v>
      </c>
      <c r="H17" s="6">
        <f>G17*100/G30</f>
        <v>8.9254708774593364E-2</v>
      </c>
      <c r="I17" s="5">
        <v>16</v>
      </c>
      <c r="J17" s="6">
        <f>I17*100/I30</f>
        <v>0.11872959335114278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104</v>
      </c>
      <c r="F18" s="6">
        <f>E18*100/E30</f>
        <v>1.7534985668521328</v>
      </c>
      <c r="G18" s="5">
        <v>7460</v>
      </c>
      <c r="H18" s="6">
        <f>G18*100/G30</f>
        <v>7.4122245069405152E-2</v>
      </c>
      <c r="I18" s="5">
        <v>13</v>
      </c>
      <c r="J18" s="6">
        <f>I18*100/I30</f>
        <v>9.6467794597803497E-2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168</v>
      </c>
      <c r="F19" s="6">
        <f>E19*100/E30</f>
        <v>2.8325746079919067</v>
      </c>
      <c r="G19" s="5">
        <v>13363</v>
      </c>
      <c r="H19" s="6">
        <f>G19*100/G30</f>
        <v>0.1327742038689626</v>
      </c>
      <c r="I19" s="5">
        <v>23</v>
      </c>
      <c r="J19" s="6">
        <f>I19*100/I30</f>
        <v>0.17067379044226774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881</v>
      </c>
      <c r="F20" s="6">
        <f>E20*100/E30</f>
        <v>14.854156128814703</v>
      </c>
      <c r="G20" s="5">
        <v>97891</v>
      </c>
      <c r="H20" s="6">
        <f>G20*100/G30</f>
        <v>0.97264084344358437</v>
      </c>
      <c r="I20" s="5">
        <v>170</v>
      </c>
      <c r="J20" s="6">
        <f>I20*100/I30</f>
        <v>1.261501929355892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338</v>
      </c>
      <c r="F21" s="6">
        <f>E21*100/E30</f>
        <v>5.6988703422694318</v>
      </c>
      <c r="G21" s="5">
        <v>53900</v>
      </c>
      <c r="H21" s="6">
        <f>G21*100/G30</f>
        <v>0.53554812456312839</v>
      </c>
      <c r="I21" s="5">
        <v>94</v>
      </c>
      <c r="J21" s="6">
        <f>I21*100/I30</f>
        <v>0.69753636093796378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509</v>
      </c>
      <c r="F22" s="6">
        <f>E22*100/E30</f>
        <v>8.5820266396897651</v>
      </c>
      <c r="G22" s="5">
        <v>115040</v>
      </c>
      <c r="H22" s="6">
        <f>G22*100/G30</f>
        <v>1.1430325834831594</v>
      </c>
      <c r="I22" s="5">
        <v>195</v>
      </c>
      <c r="J22" s="6">
        <f>I22*100/I30</f>
        <v>1.4470169189670525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455</v>
      </c>
      <c r="F23" s="6">
        <f>E23*100/E30</f>
        <v>7.6715562299780808</v>
      </c>
      <c r="G23" s="5">
        <v>163534</v>
      </c>
      <c r="H23" s="6">
        <f>G23*100/G30</f>
        <v>1.6248669202654291</v>
      </c>
      <c r="I23" s="5">
        <v>287</v>
      </c>
      <c r="J23" s="6">
        <f>I23*100/I30</f>
        <v>2.1297120807361236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558</v>
      </c>
      <c r="F24" s="6">
        <f>E24*100/E30</f>
        <v>9.4081942336874054</v>
      </c>
      <c r="G24" s="5">
        <v>358194</v>
      </c>
      <c r="H24" s="6">
        <f>G24*100/G30</f>
        <v>3.559000462518835</v>
      </c>
      <c r="I24" s="5">
        <v>612</v>
      </c>
      <c r="J24" s="6">
        <f>I24*100/I30</f>
        <v>4.5414069456812109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373</v>
      </c>
      <c r="F25" s="6">
        <f>E25*100/E30</f>
        <v>6.2889900522677458</v>
      </c>
      <c r="G25" s="5">
        <v>464431</v>
      </c>
      <c r="H25" s="6">
        <f>G25*100/G30</f>
        <v>4.6145668096285393</v>
      </c>
      <c r="I25" s="5">
        <v>786</v>
      </c>
      <c r="J25" s="6">
        <f>I25*100/I30</f>
        <v>5.8325912733748888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147</v>
      </c>
      <c r="F26" s="6">
        <f>E26*100/E30</f>
        <v>2.4785027819929186</v>
      </c>
      <c r="G26" s="5">
        <v>327935</v>
      </c>
      <c r="H26" s="6">
        <f>G26*100/G30</f>
        <v>3.2583483159296751</v>
      </c>
      <c r="I26" s="5">
        <v>567</v>
      </c>
      <c r="J26" s="6">
        <f>I26*100/I30</f>
        <v>4.2074799643811218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82</v>
      </c>
      <c r="F27" s="6">
        <f>E27*100/E30</f>
        <v>1.3825661777103355</v>
      </c>
      <c r="G27" s="5">
        <v>248572</v>
      </c>
      <c r="H27" s="6">
        <f>G27*100/G30</f>
        <v>2.4698008983099431</v>
      </c>
      <c r="I27" s="5">
        <v>424</v>
      </c>
      <c r="J27" s="6">
        <f>I27*100/I30</f>
        <v>3.1463342238052836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49</v>
      </c>
      <c r="F28" s="6">
        <f>E28*100/E30</f>
        <v>0.8261675939976395</v>
      </c>
      <c r="G28" s="5">
        <v>186529</v>
      </c>
      <c r="H28" s="6">
        <f>G28*100/G30</f>
        <v>1.8533442695108677</v>
      </c>
      <c r="I28" s="5">
        <v>309</v>
      </c>
      <c r="J28" s="6">
        <f>I28*100/I30</f>
        <v>2.2929652715939448</v>
      </c>
    </row>
    <row r="29" spans="1:11" s="5" customFormat="1" x14ac:dyDescent="0.2">
      <c r="B29" s="8" t="s">
        <v>13</v>
      </c>
      <c r="C29" s="5">
        <v>4999999</v>
      </c>
      <c r="E29" s="5">
        <v>234</v>
      </c>
      <c r="F29" s="6">
        <f>E29*100/E30</f>
        <v>3.945371775417299</v>
      </c>
      <c r="G29" s="5">
        <v>7974228</v>
      </c>
      <c r="H29" s="6">
        <f>G29*100/G30</f>
        <v>79.231592768808639</v>
      </c>
      <c r="I29" s="5">
        <v>9903</v>
      </c>
      <c r="J29" s="6">
        <f>I29*100/I30</f>
        <v>73.486197684772932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5931</v>
      </c>
      <c r="F30" s="10">
        <f t="shared" si="0"/>
        <v>99.999999999999986</v>
      </c>
      <c r="G30" s="10">
        <f>SUM(G10:G29)</f>
        <v>10064455</v>
      </c>
      <c r="H30" s="10">
        <f t="shared" si="0"/>
        <v>99.999999999999986</v>
      </c>
      <c r="I30" s="10">
        <f t="shared" si="0"/>
        <v>13476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7.42578125" style="3" bestFit="1" customWidth="1"/>
    <col min="6" max="6" width="14.5703125" style="3" customWidth="1"/>
    <col min="7" max="7" width="8.28515625" style="3" customWidth="1"/>
    <col min="8" max="8" width="11.42578125" style="3"/>
    <col min="9" max="9" width="7.28515625" style="3" customWidth="1"/>
    <col min="10" max="16384" width="11.42578125" style="3"/>
  </cols>
  <sheetData>
    <row r="1" spans="1:17" ht="13.5" customHeight="1" x14ac:dyDescent="0.2">
      <c r="A1" s="1" t="s">
        <v>0</v>
      </c>
    </row>
    <row r="2" spans="1:17" ht="13.5" customHeight="1" x14ac:dyDescent="0.2">
      <c r="A2" s="1" t="s">
        <v>34</v>
      </c>
    </row>
    <row r="3" spans="1:17" ht="11.25" customHeight="1" x14ac:dyDescent="0.2">
      <c r="A3" s="4" t="s">
        <v>2</v>
      </c>
    </row>
    <row r="6" spans="1:17" ht="14.25" x14ac:dyDescent="0.2">
      <c r="D6" s="2" t="s">
        <v>3</v>
      </c>
      <c r="F6" s="3" t="s">
        <v>4</v>
      </c>
      <c r="H6" s="3" t="s">
        <v>5</v>
      </c>
    </row>
    <row r="7" spans="1:17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</row>
    <row r="8" spans="1:17" ht="6" customHeight="1" x14ac:dyDescent="0.2">
      <c r="D8" s="2"/>
      <c r="E8" s="2"/>
      <c r="G8" s="2"/>
    </row>
    <row r="9" spans="1:17" x14ac:dyDescent="0.2">
      <c r="A9" s="2" t="s">
        <v>10</v>
      </c>
      <c r="C9" s="2" t="s">
        <v>11</v>
      </c>
      <c r="D9" s="5"/>
      <c r="E9" s="5"/>
      <c r="F9" s="5"/>
      <c r="G9" s="5"/>
      <c r="H9" s="5"/>
    </row>
    <row r="10" spans="1:17" x14ac:dyDescent="0.2">
      <c r="A10" s="7"/>
      <c r="B10" s="7"/>
      <c r="C10" s="12">
        <v>0</v>
      </c>
      <c r="D10" s="17">
        <v>1073</v>
      </c>
      <c r="E10" s="18">
        <v>8.4</v>
      </c>
      <c r="F10" s="17">
        <v>0</v>
      </c>
      <c r="G10" s="18">
        <v>0</v>
      </c>
      <c r="H10" s="17">
        <v>27.971</v>
      </c>
      <c r="I10" s="18">
        <v>0.2</v>
      </c>
      <c r="O10" s="5"/>
      <c r="P10" s="5"/>
      <c r="Q10" s="5"/>
    </row>
    <row r="11" spans="1:17" x14ac:dyDescent="0.2">
      <c r="A11" s="12">
        <v>1</v>
      </c>
      <c r="B11" s="7" t="s">
        <v>12</v>
      </c>
      <c r="C11" s="12">
        <v>9999</v>
      </c>
      <c r="D11" s="17">
        <v>558</v>
      </c>
      <c r="E11" s="18">
        <v>4.4000000000000004</v>
      </c>
      <c r="F11" s="17">
        <v>1773.713</v>
      </c>
      <c r="G11" s="18">
        <v>0</v>
      </c>
      <c r="H11" s="17">
        <v>42.74</v>
      </c>
      <c r="I11" s="18">
        <v>0.3</v>
      </c>
      <c r="O11" s="5"/>
      <c r="P11" s="5"/>
      <c r="Q11" s="5"/>
    </row>
    <row r="12" spans="1:17" x14ac:dyDescent="0.2">
      <c r="A12" s="12">
        <v>10000</v>
      </c>
      <c r="B12" s="7" t="s">
        <v>12</v>
      </c>
      <c r="C12" s="12">
        <v>19999</v>
      </c>
      <c r="D12" s="17">
        <v>328</v>
      </c>
      <c r="E12" s="18">
        <v>2.6</v>
      </c>
      <c r="F12" s="17">
        <v>4850.6090000000004</v>
      </c>
      <c r="G12" s="18">
        <v>0</v>
      </c>
      <c r="H12" s="17">
        <v>32.615000000000002</v>
      </c>
      <c r="I12" s="18">
        <v>0.2</v>
      </c>
      <c r="O12" s="5"/>
      <c r="P12" s="5"/>
      <c r="Q12" s="5"/>
    </row>
    <row r="13" spans="1:17" x14ac:dyDescent="0.2">
      <c r="A13" s="12">
        <v>20000</v>
      </c>
      <c r="B13" s="7" t="s">
        <v>12</v>
      </c>
      <c r="C13" s="12">
        <v>29999</v>
      </c>
      <c r="D13" s="17">
        <v>1619</v>
      </c>
      <c r="E13" s="18">
        <v>12.7</v>
      </c>
      <c r="F13" s="17">
        <v>35117.197999999997</v>
      </c>
      <c r="G13" s="18">
        <v>0.1</v>
      </c>
      <c r="H13" s="17">
        <v>308.31</v>
      </c>
      <c r="I13" s="18">
        <v>2.2000000000000002</v>
      </c>
      <c r="O13" s="5"/>
      <c r="P13" s="5"/>
      <c r="Q13" s="5"/>
    </row>
    <row r="14" spans="1:17" x14ac:dyDescent="0.2">
      <c r="A14" s="12">
        <v>30000</v>
      </c>
      <c r="B14" s="7" t="s">
        <v>12</v>
      </c>
      <c r="C14" s="12">
        <v>39999</v>
      </c>
      <c r="D14" s="17">
        <v>447</v>
      </c>
      <c r="E14" s="18">
        <v>3.5</v>
      </c>
      <c r="F14" s="17">
        <v>15222.236999999999</v>
      </c>
      <c r="G14" s="18">
        <v>0</v>
      </c>
      <c r="H14" s="17">
        <v>76.765000000000001</v>
      </c>
      <c r="I14" s="18">
        <v>0.6</v>
      </c>
      <c r="O14" s="5"/>
      <c r="P14" s="5"/>
      <c r="Q14" s="5"/>
    </row>
    <row r="15" spans="1:17" x14ac:dyDescent="0.2">
      <c r="A15" s="12">
        <v>40000</v>
      </c>
      <c r="B15" s="7" t="s">
        <v>12</v>
      </c>
      <c r="C15" s="12">
        <v>49999</v>
      </c>
      <c r="D15" s="17">
        <v>363</v>
      </c>
      <c r="E15" s="18">
        <v>2.8</v>
      </c>
      <c r="F15" s="17">
        <v>16137.166999999999</v>
      </c>
      <c r="G15" s="18">
        <v>0</v>
      </c>
      <c r="H15" s="17">
        <v>60.54</v>
      </c>
      <c r="I15" s="18">
        <v>0.4</v>
      </c>
      <c r="O15" s="5"/>
      <c r="P15" s="5"/>
      <c r="Q15" s="5"/>
    </row>
    <row r="16" spans="1:17" x14ac:dyDescent="0.2">
      <c r="A16" s="12">
        <v>50000</v>
      </c>
      <c r="B16" s="7" t="s">
        <v>12</v>
      </c>
      <c r="C16" s="12">
        <v>59999</v>
      </c>
      <c r="D16" s="17">
        <v>453</v>
      </c>
      <c r="E16" s="18">
        <v>3.6</v>
      </c>
      <c r="F16" s="17">
        <v>24236.487000000001</v>
      </c>
      <c r="G16" s="18">
        <v>0.1</v>
      </c>
      <c r="H16" s="17">
        <v>80.177999999999997</v>
      </c>
      <c r="I16" s="18">
        <v>0.6</v>
      </c>
      <c r="O16" s="5"/>
      <c r="P16" s="5"/>
      <c r="Q16" s="5"/>
    </row>
    <row r="17" spans="1:17" x14ac:dyDescent="0.2">
      <c r="A17" s="12">
        <v>60000</v>
      </c>
      <c r="B17" s="7" t="s">
        <v>12</v>
      </c>
      <c r="C17" s="12">
        <v>69999</v>
      </c>
      <c r="D17" s="17">
        <v>263</v>
      </c>
      <c r="E17" s="18">
        <v>2.1</v>
      </c>
      <c r="F17" s="17">
        <v>16903.644</v>
      </c>
      <c r="G17" s="18">
        <v>0</v>
      </c>
      <c r="H17" s="17">
        <v>45.22</v>
      </c>
      <c r="I17" s="18">
        <v>0.3</v>
      </c>
      <c r="O17" s="5"/>
      <c r="P17" s="5"/>
      <c r="Q17" s="5"/>
    </row>
    <row r="18" spans="1:17" x14ac:dyDescent="0.2">
      <c r="A18" s="12">
        <v>70000</v>
      </c>
      <c r="B18" s="7" t="s">
        <v>12</v>
      </c>
      <c r="C18" s="12">
        <v>79999</v>
      </c>
      <c r="D18" s="17">
        <v>224</v>
      </c>
      <c r="E18" s="18">
        <v>1.8</v>
      </c>
      <c r="F18" s="19">
        <v>16690.017</v>
      </c>
      <c r="G18" s="18">
        <v>0</v>
      </c>
      <c r="H18" s="17">
        <v>37.674999999999997</v>
      </c>
      <c r="I18" s="18">
        <v>0.3</v>
      </c>
      <c r="O18" s="5"/>
      <c r="P18" s="5"/>
      <c r="Q18" s="5"/>
    </row>
    <row r="19" spans="1:17" x14ac:dyDescent="0.2">
      <c r="A19" s="12">
        <v>80000</v>
      </c>
      <c r="B19" s="7" t="s">
        <v>12</v>
      </c>
      <c r="C19" s="12">
        <v>89999</v>
      </c>
      <c r="D19" s="17">
        <v>206</v>
      </c>
      <c r="E19" s="18">
        <v>1.6</v>
      </c>
      <c r="F19" s="17">
        <v>17389.508999999998</v>
      </c>
      <c r="G19" s="18">
        <v>0</v>
      </c>
      <c r="H19" s="17">
        <v>35.558</v>
      </c>
      <c r="I19" s="18">
        <v>0.3</v>
      </c>
      <c r="O19" s="5"/>
      <c r="P19" s="5"/>
      <c r="Q19" s="5"/>
    </row>
    <row r="20" spans="1:17" x14ac:dyDescent="0.2">
      <c r="A20" s="12">
        <v>90000</v>
      </c>
      <c r="B20" s="7" t="s">
        <v>12</v>
      </c>
      <c r="C20" s="12">
        <v>99999</v>
      </c>
      <c r="D20" s="17">
        <v>178</v>
      </c>
      <c r="E20" s="18">
        <v>1.4</v>
      </c>
      <c r="F20" s="17">
        <v>16907.776000000002</v>
      </c>
      <c r="G20" s="18">
        <v>0</v>
      </c>
      <c r="H20" s="17">
        <v>30.728000000000002</v>
      </c>
      <c r="I20" s="18">
        <v>0.2</v>
      </c>
      <c r="O20" s="5"/>
      <c r="P20" s="5"/>
      <c r="Q20" s="5"/>
    </row>
    <row r="21" spans="1:17" x14ac:dyDescent="0.2">
      <c r="A21" s="12">
        <v>100000</v>
      </c>
      <c r="B21" s="7" t="s">
        <v>12</v>
      </c>
      <c r="C21" s="12">
        <v>149999</v>
      </c>
      <c r="D21" s="17">
        <v>1283</v>
      </c>
      <c r="E21" s="18">
        <v>10.1</v>
      </c>
      <c r="F21" s="17">
        <v>149300.75599999999</v>
      </c>
      <c r="G21" s="18">
        <v>0.4</v>
      </c>
      <c r="H21" s="17">
        <v>237.75899999999999</v>
      </c>
      <c r="I21" s="18">
        <v>1.7</v>
      </c>
      <c r="O21" s="5"/>
      <c r="P21" s="5"/>
      <c r="Q21" s="5"/>
    </row>
    <row r="22" spans="1:17" x14ac:dyDescent="0.2">
      <c r="A22" s="12">
        <v>150000</v>
      </c>
      <c r="B22" s="7" t="s">
        <v>12</v>
      </c>
      <c r="C22" s="12">
        <v>199999</v>
      </c>
      <c r="D22" s="17">
        <v>707</v>
      </c>
      <c r="E22" s="18">
        <v>5.5</v>
      </c>
      <c r="F22" s="17">
        <v>122034.026</v>
      </c>
      <c r="G22" s="18">
        <v>0.3</v>
      </c>
      <c r="H22" s="17">
        <v>133.892</v>
      </c>
      <c r="I22" s="18">
        <v>1</v>
      </c>
      <c r="O22" s="5"/>
      <c r="P22" s="5"/>
      <c r="Q22" s="5"/>
    </row>
    <row r="23" spans="1:17" x14ac:dyDescent="0.2">
      <c r="A23" s="12">
        <v>200000</v>
      </c>
      <c r="B23" s="7" t="s">
        <v>12</v>
      </c>
      <c r="C23" s="12">
        <v>299999</v>
      </c>
      <c r="D23" s="17">
        <v>882</v>
      </c>
      <c r="E23" s="18">
        <v>6.9</v>
      </c>
      <c r="F23" s="17">
        <v>214878.967</v>
      </c>
      <c r="G23" s="18">
        <v>0.6</v>
      </c>
      <c r="H23" s="17">
        <v>186.98599999999999</v>
      </c>
      <c r="I23" s="18">
        <v>1.3</v>
      </c>
      <c r="O23" s="5"/>
      <c r="P23" s="5"/>
      <c r="Q23" s="5"/>
    </row>
    <row r="24" spans="1:17" s="5" customFormat="1" x14ac:dyDescent="0.2">
      <c r="A24" s="12">
        <v>300000</v>
      </c>
      <c r="B24" s="12" t="s">
        <v>12</v>
      </c>
      <c r="C24" s="12">
        <v>499999</v>
      </c>
      <c r="D24" s="17">
        <v>1037</v>
      </c>
      <c r="E24" s="18">
        <v>8.1</v>
      </c>
      <c r="F24" s="17">
        <v>402230.87699999998</v>
      </c>
      <c r="G24" s="18">
        <v>1.1000000000000001</v>
      </c>
      <c r="H24" s="17">
        <v>332.68299999999999</v>
      </c>
      <c r="I24" s="18">
        <v>2.4</v>
      </c>
      <c r="K24" s="3"/>
      <c r="M24" s="3"/>
    </row>
    <row r="25" spans="1:17" s="5" customFormat="1" x14ac:dyDescent="0.2">
      <c r="A25" s="12">
        <v>500000</v>
      </c>
      <c r="B25" s="12" t="s">
        <v>12</v>
      </c>
      <c r="C25" s="12">
        <v>999999</v>
      </c>
      <c r="D25" s="17">
        <v>979</v>
      </c>
      <c r="E25" s="18">
        <v>7.7</v>
      </c>
      <c r="F25" s="17">
        <v>686233.35499999998</v>
      </c>
      <c r="G25" s="18">
        <v>2</v>
      </c>
      <c r="H25" s="17">
        <v>567.17899999999997</v>
      </c>
      <c r="I25" s="18">
        <v>4.0999999999999996</v>
      </c>
      <c r="K25" s="3"/>
      <c r="M25" s="3"/>
    </row>
    <row r="26" spans="1:17" s="5" customFormat="1" x14ac:dyDescent="0.2">
      <c r="A26" s="12"/>
      <c r="B26" s="12" t="s">
        <v>13</v>
      </c>
      <c r="C26" s="12">
        <v>999999</v>
      </c>
      <c r="D26" s="17">
        <v>2160</v>
      </c>
      <c r="E26" s="18">
        <v>16.8</v>
      </c>
      <c r="F26" s="17">
        <v>33332490.322000001</v>
      </c>
      <c r="G26" s="18">
        <v>95.4</v>
      </c>
      <c r="H26" s="17">
        <v>11658.914000000001</v>
      </c>
      <c r="I26" s="18">
        <v>83.9</v>
      </c>
      <c r="K26" s="3"/>
      <c r="M26" s="3"/>
    </row>
    <row r="27" spans="1:17" s="5" customFormat="1" x14ac:dyDescent="0.2">
      <c r="A27" s="14" t="s">
        <v>14</v>
      </c>
      <c r="B27" s="14"/>
      <c r="C27" s="14"/>
      <c r="D27" s="20">
        <v>12760</v>
      </c>
      <c r="E27" s="21">
        <v>100</v>
      </c>
      <c r="F27" s="20">
        <v>35072396.659999996</v>
      </c>
      <c r="G27" s="21">
        <v>100</v>
      </c>
      <c r="H27" s="20">
        <v>13895.713</v>
      </c>
      <c r="I27" s="21">
        <v>100</v>
      </c>
      <c r="K27" s="3"/>
      <c r="M27" s="3"/>
    </row>
    <row r="28" spans="1:17" s="5" customFormat="1" x14ac:dyDescent="0.2">
      <c r="B28" s="8"/>
    </row>
    <row r="29" spans="1:17" s="5" customFormat="1" x14ac:dyDescent="0.2">
      <c r="B29" s="8"/>
    </row>
    <row r="30" spans="1:17" s="5" customFormat="1" x14ac:dyDescent="0.2">
      <c r="A30" s="11" t="s">
        <v>15</v>
      </c>
      <c r="B30" s="8"/>
    </row>
    <row r="31" spans="1:17" s="5" customFormat="1" x14ac:dyDescent="0.2">
      <c r="B31" s="8"/>
    </row>
    <row r="32" spans="1:17" s="5" customFormat="1" x14ac:dyDescent="0.2">
      <c r="B32" s="8"/>
    </row>
    <row r="33" spans="2:2" s="5" customFormat="1" x14ac:dyDescent="0.2">
      <c r="B33" s="8"/>
    </row>
    <row r="34" spans="2:2" s="5" customFormat="1" x14ac:dyDescent="0.2">
      <c r="B34" s="8"/>
    </row>
    <row r="35" spans="2:2" s="5" customFormat="1" x14ac:dyDescent="0.2">
      <c r="B35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7.42578125" style="3" bestFit="1" customWidth="1"/>
    <col min="6" max="6" width="14.5703125" style="3" customWidth="1"/>
    <col min="7" max="7" width="8.28515625" style="3" customWidth="1"/>
    <col min="8" max="8" width="11.42578125" style="3"/>
    <col min="9" max="9" width="7.28515625" style="3" customWidth="1"/>
    <col min="10" max="16384" width="11.42578125" style="3"/>
  </cols>
  <sheetData>
    <row r="1" spans="1:17" ht="13.5" customHeight="1" x14ac:dyDescent="0.2">
      <c r="A1" s="1" t="s">
        <v>0</v>
      </c>
    </row>
    <row r="2" spans="1:17" ht="13.5" customHeight="1" x14ac:dyDescent="0.2">
      <c r="A2" s="1" t="s">
        <v>33</v>
      </c>
    </row>
    <row r="3" spans="1:17" ht="11.25" customHeight="1" x14ac:dyDescent="0.2">
      <c r="A3" s="4" t="s">
        <v>2</v>
      </c>
    </row>
    <row r="6" spans="1:17" ht="14.25" x14ac:dyDescent="0.2">
      <c r="D6" s="2" t="s">
        <v>3</v>
      </c>
      <c r="F6" s="3" t="s">
        <v>4</v>
      </c>
      <c r="H6" s="3" t="s">
        <v>5</v>
      </c>
    </row>
    <row r="7" spans="1:17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</row>
    <row r="8" spans="1:17" ht="6" customHeight="1" x14ac:dyDescent="0.2">
      <c r="D8" s="2"/>
      <c r="E8" s="2"/>
      <c r="G8" s="2"/>
    </row>
    <row r="9" spans="1:17" x14ac:dyDescent="0.2">
      <c r="A9" s="2" t="s">
        <v>10</v>
      </c>
      <c r="C9" s="2" t="s">
        <v>11</v>
      </c>
      <c r="D9" s="5"/>
      <c r="E9" s="5"/>
      <c r="F9" s="5"/>
      <c r="G9" s="5"/>
      <c r="H9" s="5"/>
    </row>
    <row r="10" spans="1:17" x14ac:dyDescent="0.2">
      <c r="A10" s="7"/>
      <c r="B10" s="7"/>
      <c r="C10" s="12">
        <v>0</v>
      </c>
      <c r="D10" s="12">
        <v>1028</v>
      </c>
      <c r="E10" s="15">
        <v>8.3000000000000007</v>
      </c>
      <c r="F10" s="12">
        <v>0</v>
      </c>
      <c r="G10" s="15">
        <v>0</v>
      </c>
      <c r="H10" s="12">
        <v>25.690999999999999</v>
      </c>
      <c r="I10" s="15">
        <v>0.2</v>
      </c>
      <c r="O10" s="5"/>
      <c r="P10" s="5"/>
      <c r="Q10" s="5"/>
    </row>
    <row r="11" spans="1:17" x14ac:dyDescent="0.2">
      <c r="A11" s="12">
        <v>1</v>
      </c>
      <c r="B11" s="7" t="s">
        <v>12</v>
      </c>
      <c r="C11" s="12">
        <v>9999</v>
      </c>
      <c r="D11" s="12">
        <v>527</v>
      </c>
      <c r="E11" s="15">
        <v>4.3</v>
      </c>
      <c r="F11" s="12">
        <v>1905.307</v>
      </c>
      <c r="G11" s="15">
        <v>0</v>
      </c>
      <c r="H11" s="12">
        <v>48.238999999999997</v>
      </c>
      <c r="I11" s="15">
        <v>0.3</v>
      </c>
      <c r="O11" s="5"/>
      <c r="P11" s="5"/>
      <c r="Q11" s="5"/>
    </row>
    <row r="12" spans="1:17" x14ac:dyDescent="0.2">
      <c r="A12" s="12">
        <v>10000</v>
      </c>
      <c r="B12" s="7" t="s">
        <v>12</v>
      </c>
      <c r="C12" s="12">
        <v>19999</v>
      </c>
      <c r="D12" s="12">
        <v>335</v>
      </c>
      <c r="E12" s="15">
        <v>2.7</v>
      </c>
      <c r="F12" s="12">
        <v>4970.1059999999998</v>
      </c>
      <c r="G12" s="15">
        <v>0</v>
      </c>
      <c r="H12" s="12">
        <v>35.112000000000002</v>
      </c>
      <c r="I12" s="15">
        <v>0.2</v>
      </c>
      <c r="O12" s="5"/>
      <c r="P12" s="5"/>
      <c r="Q12" s="5"/>
    </row>
    <row r="13" spans="1:17" x14ac:dyDescent="0.2">
      <c r="A13" s="12">
        <v>20000</v>
      </c>
      <c r="B13" s="7" t="s">
        <v>12</v>
      </c>
      <c r="C13" s="12">
        <v>29999</v>
      </c>
      <c r="D13" s="12">
        <v>1552</v>
      </c>
      <c r="E13" s="15">
        <v>12.6</v>
      </c>
      <c r="F13" s="12">
        <v>33843.548999999999</v>
      </c>
      <c r="G13" s="15">
        <v>0.1</v>
      </c>
      <c r="H13" s="12">
        <v>297.113</v>
      </c>
      <c r="I13" s="15">
        <v>2.1</v>
      </c>
      <c r="O13" s="5"/>
      <c r="P13" s="5"/>
      <c r="Q13" s="5"/>
    </row>
    <row r="14" spans="1:17" x14ac:dyDescent="0.2">
      <c r="A14" s="12">
        <v>30000</v>
      </c>
      <c r="B14" s="7" t="s">
        <v>12</v>
      </c>
      <c r="C14" s="12">
        <v>39999</v>
      </c>
      <c r="D14" s="12">
        <v>440</v>
      </c>
      <c r="E14" s="15">
        <v>3.6</v>
      </c>
      <c r="F14" s="12">
        <v>15110.279</v>
      </c>
      <c r="G14" s="15">
        <v>0</v>
      </c>
      <c r="H14" s="12">
        <v>76.67</v>
      </c>
      <c r="I14" s="15">
        <v>0.5</v>
      </c>
      <c r="O14" s="5"/>
      <c r="P14" s="5"/>
      <c r="Q14" s="5"/>
    </row>
    <row r="15" spans="1:17" x14ac:dyDescent="0.2">
      <c r="A15" s="12">
        <v>40000</v>
      </c>
      <c r="B15" s="7" t="s">
        <v>12</v>
      </c>
      <c r="C15" s="12">
        <v>49999</v>
      </c>
      <c r="D15" s="12">
        <v>337</v>
      </c>
      <c r="E15" s="15">
        <v>2.7</v>
      </c>
      <c r="F15" s="12">
        <v>14969.521000000001</v>
      </c>
      <c r="G15" s="15">
        <v>0</v>
      </c>
      <c r="H15" s="12">
        <v>58.671999999999997</v>
      </c>
      <c r="I15" s="15">
        <v>0.4</v>
      </c>
      <c r="O15" s="5"/>
      <c r="P15" s="5"/>
      <c r="Q15" s="5"/>
    </row>
    <row r="16" spans="1:17" x14ac:dyDescent="0.2">
      <c r="A16" s="12">
        <v>50000</v>
      </c>
      <c r="B16" s="7" t="s">
        <v>12</v>
      </c>
      <c r="C16" s="12">
        <v>59999</v>
      </c>
      <c r="D16" s="12">
        <v>456</v>
      </c>
      <c r="E16" s="15">
        <v>3.7</v>
      </c>
      <c r="F16" s="12">
        <v>24265.282999999999</v>
      </c>
      <c r="G16" s="15">
        <v>0.1</v>
      </c>
      <c r="H16" s="12">
        <v>79.828999999999994</v>
      </c>
      <c r="I16" s="15">
        <v>0.6</v>
      </c>
      <c r="O16" s="5"/>
      <c r="P16" s="5"/>
      <c r="Q16" s="5"/>
    </row>
    <row r="17" spans="1:17" x14ac:dyDescent="0.2">
      <c r="A17" s="12">
        <v>60000</v>
      </c>
      <c r="B17" s="7" t="s">
        <v>12</v>
      </c>
      <c r="C17" s="12">
        <v>69999</v>
      </c>
      <c r="D17" s="12">
        <v>238</v>
      </c>
      <c r="E17" s="15">
        <v>1.9</v>
      </c>
      <c r="F17" s="12">
        <v>15375.155000000001</v>
      </c>
      <c r="G17" s="15">
        <v>0</v>
      </c>
      <c r="H17" s="12">
        <v>40.590000000000003</v>
      </c>
      <c r="I17" s="15">
        <v>0.3</v>
      </c>
      <c r="O17" s="5"/>
      <c r="P17" s="5"/>
      <c r="Q17" s="5"/>
    </row>
    <row r="18" spans="1:17" x14ac:dyDescent="0.2">
      <c r="A18" s="12">
        <v>70000</v>
      </c>
      <c r="B18" s="7" t="s">
        <v>12</v>
      </c>
      <c r="C18" s="12">
        <v>79999</v>
      </c>
      <c r="D18" s="12">
        <v>217</v>
      </c>
      <c r="E18" s="15">
        <v>1.8</v>
      </c>
      <c r="F18" s="12">
        <v>16191.648999999999</v>
      </c>
      <c r="G18" s="15">
        <v>0</v>
      </c>
      <c r="H18" s="12">
        <v>37.045000000000002</v>
      </c>
      <c r="I18" s="15">
        <v>0.3</v>
      </c>
      <c r="O18" s="5"/>
      <c r="P18" s="5"/>
      <c r="Q18" s="5"/>
    </row>
    <row r="19" spans="1:17" x14ac:dyDescent="0.2">
      <c r="A19" s="12">
        <v>80000</v>
      </c>
      <c r="B19" s="7" t="s">
        <v>12</v>
      </c>
      <c r="C19" s="12">
        <v>89999</v>
      </c>
      <c r="D19" s="12">
        <v>188</v>
      </c>
      <c r="E19" s="15">
        <v>1.5</v>
      </c>
      <c r="F19" s="12">
        <v>15921.66</v>
      </c>
      <c r="G19" s="15">
        <v>0</v>
      </c>
      <c r="H19" s="12">
        <v>31.513000000000002</v>
      </c>
      <c r="I19" s="15">
        <v>0.2</v>
      </c>
      <c r="O19" s="5"/>
      <c r="P19" s="5"/>
      <c r="Q19" s="5"/>
    </row>
    <row r="20" spans="1:17" x14ac:dyDescent="0.2">
      <c r="A20" s="12">
        <v>90000</v>
      </c>
      <c r="B20" s="7" t="s">
        <v>12</v>
      </c>
      <c r="C20" s="12">
        <v>99999</v>
      </c>
      <c r="D20" s="12">
        <v>154</v>
      </c>
      <c r="E20" s="15">
        <v>1.2</v>
      </c>
      <c r="F20" s="12">
        <v>14636.59</v>
      </c>
      <c r="G20" s="15">
        <v>0</v>
      </c>
      <c r="H20" s="12">
        <v>25.611999999999998</v>
      </c>
      <c r="I20" s="15">
        <v>0.2</v>
      </c>
      <c r="O20" s="5"/>
      <c r="P20" s="5"/>
      <c r="Q20" s="5"/>
    </row>
    <row r="21" spans="1:17" x14ac:dyDescent="0.2">
      <c r="A21" s="12">
        <v>100000</v>
      </c>
      <c r="B21" s="7" t="s">
        <v>12</v>
      </c>
      <c r="C21" s="12">
        <v>149999</v>
      </c>
      <c r="D21" s="12">
        <v>1269</v>
      </c>
      <c r="E21" s="15">
        <v>10.3</v>
      </c>
      <c r="F21" s="12">
        <v>147948.19699999999</v>
      </c>
      <c r="G21" s="15">
        <v>0.4</v>
      </c>
      <c r="H21" s="12">
        <v>233.81700000000001</v>
      </c>
      <c r="I21" s="15">
        <v>1.6</v>
      </c>
      <c r="O21" s="5"/>
      <c r="P21" s="5"/>
      <c r="Q21" s="5"/>
    </row>
    <row r="22" spans="1:17" x14ac:dyDescent="0.2">
      <c r="A22" s="12">
        <v>150000</v>
      </c>
      <c r="B22" s="7" t="s">
        <v>12</v>
      </c>
      <c r="C22" s="12">
        <v>199999</v>
      </c>
      <c r="D22" s="12">
        <v>649</v>
      </c>
      <c r="E22" s="15">
        <v>5.3</v>
      </c>
      <c r="F22" s="12">
        <v>111879.034</v>
      </c>
      <c r="G22" s="15">
        <v>0.3</v>
      </c>
      <c r="H22" s="12">
        <v>122.589</v>
      </c>
      <c r="I22" s="15">
        <v>0.9</v>
      </c>
      <c r="O22" s="5"/>
      <c r="P22" s="5"/>
      <c r="Q22" s="5"/>
    </row>
    <row r="23" spans="1:17" x14ac:dyDescent="0.2">
      <c r="A23" s="12">
        <v>200000</v>
      </c>
      <c r="B23" s="7" t="s">
        <v>12</v>
      </c>
      <c r="C23" s="12">
        <v>299999</v>
      </c>
      <c r="D23" s="12">
        <v>884</v>
      </c>
      <c r="E23" s="15">
        <v>7.2</v>
      </c>
      <c r="F23" s="12">
        <v>215479.364</v>
      </c>
      <c r="G23" s="15">
        <v>0.6</v>
      </c>
      <c r="H23" s="12">
        <v>187.35900000000001</v>
      </c>
      <c r="I23" s="15">
        <v>1.3</v>
      </c>
      <c r="O23" s="5"/>
      <c r="P23" s="5"/>
      <c r="Q23" s="5"/>
    </row>
    <row r="24" spans="1:17" s="5" customFormat="1" x14ac:dyDescent="0.2">
      <c r="A24" s="12">
        <v>300000</v>
      </c>
      <c r="B24" s="12" t="s">
        <v>12</v>
      </c>
      <c r="C24" s="12">
        <v>499999</v>
      </c>
      <c r="D24" s="12">
        <v>1027</v>
      </c>
      <c r="E24" s="15">
        <v>8.3000000000000007</v>
      </c>
      <c r="F24" s="12">
        <v>399949.266</v>
      </c>
      <c r="G24" s="15">
        <v>1.1000000000000001</v>
      </c>
      <c r="H24" s="12">
        <v>330.37700000000001</v>
      </c>
      <c r="I24" s="15">
        <v>2.2999999999999998</v>
      </c>
      <c r="K24" s="3"/>
      <c r="M24" s="3"/>
    </row>
    <row r="25" spans="1:17" s="5" customFormat="1" x14ac:dyDescent="0.2">
      <c r="A25" s="12">
        <v>500000</v>
      </c>
      <c r="B25" s="12" t="s">
        <v>12</v>
      </c>
      <c r="C25" s="12">
        <v>999999</v>
      </c>
      <c r="D25" s="12">
        <v>937</v>
      </c>
      <c r="E25" s="15">
        <v>7.3</v>
      </c>
      <c r="F25" s="12">
        <v>651269.08700000006</v>
      </c>
      <c r="G25" s="15">
        <v>1.8</v>
      </c>
      <c r="H25" s="12">
        <v>540.70399999999995</v>
      </c>
      <c r="I25" s="15">
        <v>3.8</v>
      </c>
      <c r="K25" s="3"/>
      <c r="M25" s="3"/>
    </row>
    <row r="26" spans="1:17" s="5" customFormat="1" x14ac:dyDescent="0.2">
      <c r="A26" s="12"/>
      <c r="B26" s="12" t="s">
        <v>13</v>
      </c>
      <c r="C26" s="12">
        <v>999999</v>
      </c>
      <c r="D26" s="12">
        <v>2121</v>
      </c>
      <c r="E26" s="15">
        <v>17</v>
      </c>
      <c r="F26" s="12">
        <v>33909078.717</v>
      </c>
      <c r="G26" s="15">
        <v>95.6</v>
      </c>
      <c r="H26" s="12">
        <v>12181.941000000001</v>
      </c>
      <c r="I26" s="15">
        <v>84.8</v>
      </c>
      <c r="K26" s="3"/>
      <c r="M26" s="3"/>
    </row>
    <row r="27" spans="1:17" s="5" customFormat="1" x14ac:dyDescent="0.2">
      <c r="A27" s="14" t="s">
        <v>14</v>
      </c>
      <c r="B27" s="14"/>
      <c r="C27" s="14"/>
      <c r="D27" s="14">
        <v>12359</v>
      </c>
      <c r="E27" s="16">
        <v>100</v>
      </c>
      <c r="F27" s="14">
        <v>35592792.763999999</v>
      </c>
      <c r="G27" s="16">
        <v>100</v>
      </c>
      <c r="H27" s="14">
        <v>14352.873</v>
      </c>
      <c r="I27" s="16">
        <v>100</v>
      </c>
      <c r="K27" s="3"/>
      <c r="M27" s="3"/>
    </row>
    <row r="28" spans="1:17" s="5" customFormat="1" x14ac:dyDescent="0.2">
      <c r="B28" s="8"/>
    </row>
    <row r="29" spans="1:17" s="5" customFormat="1" x14ac:dyDescent="0.2">
      <c r="B29" s="8"/>
    </row>
    <row r="30" spans="1:17" s="5" customFormat="1" x14ac:dyDescent="0.2">
      <c r="A30" s="11" t="s">
        <v>15</v>
      </c>
      <c r="B30" s="8"/>
    </row>
    <row r="31" spans="1:17" s="5" customFormat="1" x14ac:dyDescent="0.2">
      <c r="B31" s="8"/>
    </row>
    <row r="32" spans="1:17" s="5" customFormat="1" x14ac:dyDescent="0.2">
      <c r="B32" s="8"/>
    </row>
    <row r="33" spans="2:2" s="5" customFormat="1" x14ac:dyDescent="0.2">
      <c r="B33" s="8"/>
    </row>
    <row r="34" spans="2:2" s="5" customFormat="1" x14ac:dyDescent="0.2">
      <c r="B34" s="8"/>
    </row>
    <row r="35" spans="2:2" s="5" customFormat="1" x14ac:dyDescent="0.2">
      <c r="B35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7.42578125" style="3" bestFit="1" customWidth="1"/>
    <col min="6" max="6" width="14.5703125" style="3" customWidth="1"/>
    <col min="7" max="7" width="8.28515625" style="3" customWidth="1"/>
    <col min="8" max="8" width="11.42578125" style="3"/>
    <col min="9" max="9" width="7.28515625" style="3" customWidth="1"/>
    <col min="10" max="16384" width="11.42578125" style="3"/>
  </cols>
  <sheetData>
    <row r="1" spans="1:17" ht="13.5" customHeight="1" x14ac:dyDescent="0.2">
      <c r="A1" s="1" t="s">
        <v>0</v>
      </c>
    </row>
    <row r="2" spans="1:17" ht="13.5" customHeight="1" x14ac:dyDescent="0.2">
      <c r="A2" s="1" t="s">
        <v>32</v>
      </c>
    </row>
    <row r="3" spans="1:17" ht="11.25" customHeight="1" x14ac:dyDescent="0.2">
      <c r="A3" s="4" t="s">
        <v>2</v>
      </c>
    </row>
    <row r="6" spans="1:17" ht="14.25" x14ac:dyDescent="0.2">
      <c r="D6" s="2" t="s">
        <v>3</v>
      </c>
      <c r="F6" s="3" t="s">
        <v>4</v>
      </c>
      <c r="H6" s="3" t="s">
        <v>5</v>
      </c>
    </row>
    <row r="7" spans="1:17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</row>
    <row r="8" spans="1:17" ht="6" customHeight="1" x14ac:dyDescent="0.2">
      <c r="D8" s="2"/>
      <c r="E8" s="2"/>
      <c r="G8" s="2"/>
    </row>
    <row r="9" spans="1:17" x14ac:dyDescent="0.2">
      <c r="A9" s="2" t="s">
        <v>10</v>
      </c>
      <c r="C9" s="2" t="s">
        <v>11</v>
      </c>
      <c r="D9" s="5"/>
      <c r="E9" s="5"/>
      <c r="F9" s="5"/>
      <c r="G9" s="5"/>
      <c r="H9" s="5"/>
    </row>
    <row r="10" spans="1:17" x14ac:dyDescent="0.2">
      <c r="A10" s="7"/>
      <c r="B10" s="7"/>
      <c r="C10" s="12">
        <v>0</v>
      </c>
      <c r="D10" s="12">
        <v>922</v>
      </c>
      <c r="E10" s="15">
        <v>7.8</v>
      </c>
      <c r="F10" s="12">
        <v>0</v>
      </c>
      <c r="G10" s="15">
        <v>0</v>
      </c>
      <c r="H10" s="12">
        <v>9.2949999999999999</v>
      </c>
      <c r="I10" s="15">
        <v>0.1</v>
      </c>
      <c r="O10" s="5"/>
      <c r="P10" s="5"/>
      <c r="Q10" s="5"/>
    </row>
    <row r="11" spans="1:17" x14ac:dyDescent="0.2">
      <c r="A11" s="12">
        <v>1</v>
      </c>
      <c r="B11" s="7" t="s">
        <v>12</v>
      </c>
      <c r="C11" s="12">
        <v>9999</v>
      </c>
      <c r="D11" s="12">
        <v>567</v>
      </c>
      <c r="E11" s="15">
        <v>4.8</v>
      </c>
      <c r="F11" s="12">
        <v>1896.962</v>
      </c>
      <c r="G11" s="15">
        <v>0</v>
      </c>
      <c r="H11" s="12">
        <v>53.552</v>
      </c>
      <c r="I11" s="15">
        <v>0.4</v>
      </c>
      <c r="O11" s="5"/>
      <c r="P11" s="5"/>
      <c r="Q11" s="5"/>
    </row>
    <row r="12" spans="1:17" x14ac:dyDescent="0.2">
      <c r="A12" s="12">
        <v>10000</v>
      </c>
      <c r="B12" s="7" t="s">
        <v>12</v>
      </c>
      <c r="C12" s="12">
        <v>19999</v>
      </c>
      <c r="D12" s="12">
        <v>318</v>
      </c>
      <c r="E12" s="15">
        <v>2.7</v>
      </c>
      <c r="F12" s="12">
        <v>4649.9769999999999</v>
      </c>
      <c r="G12" s="15">
        <v>0</v>
      </c>
      <c r="H12" s="12">
        <v>31.411999999999999</v>
      </c>
      <c r="I12" s="15">
        <v>0.2</v>
      </c>
      <c r="O12" s="5"/>
      <c r="P12" s="5"/>
      <c r="Q12" s="5"/>
    </row>
    <row r="13" spans="1:17" x14ac:dyDescent="0.2">
      <c r="A13" s="12">
        <v>20000</v>
      </c>
      <c r="B13" s="7" t="s">
        <v>12</v>
      </c>
      <c r="C13" s="12">
        <v>29999</v>
      </c>
      <c r="D13" s="12">
        <v>1486</v>
      </c>
      <c r="E13" s="15">
        <v>12.5</v>
      </c>
      <c r="F13" s="12">
        <v>32506.780999999999</v>
      </c>
      <c r="G13" s="15">
        <v>0.1</v>
      </c>
      <c r="H13" s="12">
        <v>281.37299999999999</v>
      </c>
      <c r="I13" s="15">
        <v>2</v>
      </c>
      <c r="O13" s="5"/>
      <c r="P13" s="5"/>
      <c r="Q13" s="5"/>
    </row>
    <row r="14" spans="1:17" x14ac:dyDescent="0.2">
      <c r="A14" s="12">
        <v>30000</v>
      </c>
      <c r="B14" s="7" t="s">
        <v>12</v>
      </c>
      <c r="C14" s="12">
        <v>39999</v>
      </c>
      <c r="D14" s="12">
        <v>447</v>
      </c>
      <c r="E14" s="15">
        <v>3.8</v>
      </c>
      <c r="F14" s="12">
        <v>15478.453</v>
      </c>
      <c r="G14" s="15">
        <v>0</v>
      </c>
      <c r="H14" s="12">
        <v>72.552999999999997</v>
      </c>
      <c r="I14" s="15">
        <v>0.5</v>
      </c>
      <c r="O14" s="5"/>
      <c r="P14" s="5"/>
      <c r="Q14" s="5"/>
    </row>
    <row r="15" spans="1:17" x14ac:dyDescent="0.2">
      <c r="A15" s="12">
        <v>40000</v>
      </c>
      <c r="B15" s="7" t="s">
        <v>12</v>
      </c>
      <c r="C15" s="12">
        <v>49999</v>
      </c>
      <c r="D15" s="12">
        <v>355</v>
      </c>
      <c r="E15" s="15">
        <v>3</v>
      </c>
      <c r="F15" s="12">
        <v>15818.62</v>
      </c>
      <c r="G15" s="15">
        <v>0</v>
      </c>
      <c r="H15" s="12">
        <v>60.213000000000001</v>
      </c>
      <c r="I15" s="15">
        <v>0.4</v>
      </c>
      <c r="O15" s="5"/>
      <c r="P15" s="5"/>
      <c r="Q15" s="5"/>
    </row>
    <row r="16" spans="1:17" x14ac:dyDescent="0.2">
      <c r="A16" s="12">
        <v>50000</v>
      </c>
      <c r="B16" s="7" t="s">
        <v>12</v>
      </c>
      <c r="C16" s="12">
        <v>59999</v>
      </c>
      <c r="D16" s="12">
        <v>394</v>
      </c>
      <c r="E16" s="15">
        <v>3.3</v>
      </c>
      <c r="F16" s="12">
        <v>20978.539000000001</v>
      </c>
      <c r="G16" s="15">
        <v>0.1</v>
      </c>
      <c r="H16" s="12">
        <v>69.772000000000006</v>
      </c>
      <c r="I16" s="15">
        <v>0.5</v>
      </c>
      <c r="O16" s="5"/>
      <c r="P16" s="5"/>
      <c r="Q16" s="5"/>
    </row>
    <row r="17" spans="1:17" x14ac:dyDescent="0.2">
      <c r="A17" s="12">
        <v>60000</v>
      </c>
      <c r="B17" s="7" t="s">
        <v>12</v>
      </c>
      <c r="C17" s="12">
        <v>69999</v>
      </c>
      <c r="D17" s="12">
        <v>274</v>
      </c>
      <c r="E17" s="15">
        <v>2.2999999999999998</v>
      </c>
      <c r="F17" s="12">
        <v>17706.796999999999</v>
      </c>
      <c r="G17" s="15">
        <v>0.1</v>
      </c>
      <c r="H17" s="12">
        <v>46.447000000000003</v>
      </c>
      <c r="I17" s="15">
        <v>0.3</v>
      </c>
      <c r="O17" s="5"/>
      <c r="P17" s="5"/>
      <c r="Q17" s="5"/>
    </row>
    <row r="18" spans="1:17" x14ac:dyDescent="0.2">
      <c r="A18" s="12">
        <v>70000</v>
      </c>
      <c r="B18" s="7" t="s">
        <v>12</v>
      </c>
      <c r="C18" s="12">
        <v>79999</v>
      </c>
      <c r="D18" s="12">
        <v>213</v>
      </c>
      <c r="E18" s="15">
        <v>1.8</v>
      </c>
      <c r="F18" s="12">
        <v>15856.334999999999</v>
      </c>
      <c r="G18" s="15">
        <v>0</v>
      </c>
      <c r="H18" s="12">
        <v>33.302</v>
      </c>
      <c r="I18" s="15">
        <v>0.2</v>
      </c>
      <c r="O18" s="5"/>
      <c r="P18" s="5"/>
      <c r="Q18" s="5"/>
    </row>
    <row r="19" spans="1:17" x14ac:dyDescent="0.2">
      <c r="A19" s="12">
        <v>80000</v>
      </c>
      <c r="B19" s="7" t="s">
        <v>12</v>
      </c>
      <c r="C19" s="12">
        <v>89999</v>
      </c>
      <c r="D19" s="12">
        <v>185</v>
      </c>
      <c r="E19" s="15">
        <v>1.6</v>
      </c>
      <c r="F19" s="12">
        <v>15579.772999999999</v>
      </c>
      <c r="G19" s="15">
        <v>0</v>
      </c>
      <c r="H19" s="12">
        <v>30.405999999999999</v>
      </c>
      <c r="I19" s="15">
        <v>0.2</v>
      </c>
      <c r="O19" s="5"/>
      <c r="P19" s="5"/>
      <c r="Q19" s="5"/>
    </row>
    <row r="20" spans="1:17" x14ac:dyDescent="0.2">
      <c r="A20" s="12">
        <v>90000</v>
      </c>
      <c r="B20" s="7" t="s">
        <v>12</v>
      </c>
      <c r="C20" s="12">
        <v>99999</v>
      </c>
      <c r="D20" s="12">
        <v>155</v>
      </c>
      <c r="E20" s="15">
        <v>1.3</v>
      </c>
      <c r="F20" s="12">
        <v>14719.823</v>
      </c>
      <c r="G20" s="15">
        <v>0</v>
      </c>
      <c r="H20" s="12">
        <v>26.562999999999999</v>
      </c>
      <c r="I20" s="15">
        <v>0.2</v>
      </c>
      <c r="O20" s="5"/>
      <c r="P20" s="5"/>
      <c r="Q20" s="5"/>
    </row>
    <row r="21" spans="1:17" x14ac:dyDescent="0.2">
      <c r="A21" s="12">
        <v>100000</v>
      </c>
      <c r="B21" s="7" t="s">
        <v>12</v>
      </c>
      <c r="C21" s="12">
        <v>149999</v>
      </c>
      <c r="D21" s="12">
        <v>1219</v>
      </c>
      <c r="E21" s="15">
        <v>10.3</v>
      </c>
      <c r="F21" s="12">
        <v>143053.31700000001</v>
      </c>
      <c r="G21" s="15">
        <v>0.4</v>
      </c>
      <c r="H21" s="12">
        <v>227.31</v>
      </c>
      <c r="I21" s="15">
        <v>1.6</v>
      </c>
      <c r="O21" s="5"/>
      <c r="P21" s="5"/>
      <c r="Q21" s="5"/>
    </row>
    <row r="22" spans="1:17" x14ac:dyDescent="0.2">
      <c r="A22" s="12">
        <v>150000</v>
      </c>
      <c r="B22" s="7" t="s">
        <v>12</v>
      </c>
      <c r="C22" s="12">
        <v>199999</v>
      </c>
      <c r="D22" s="12">
        <v>644</v>
      </c>
      <c r="E22" s="15">
        <v>5.4</v>
      </c>
      <c r="F22" s="12">
        <v>110604.236</v>
      </c>
      <c r="G22" s="15">
        <v>0.3</v>
      </c>
      <c r="H22" s="12">
        <v>120.313</v>
      </c>
      <c r="I22" s="15">
        <v>0.9</v>
      </c>
      <c r="O22" s="5"/>
      <c r="P22" s="5"/>
      <c r="Q22" s="5"/>
    </row>
    <row r="23" spans="1:17" x14ac:dyDescent="0.2">
      <c r="A23" s="12">
        <v>200000</v>
      </c>
      <c r="B23" s="7" t="s">
        <v>12</v>
      </c>
      <c r="C23" s="12">
        <v>299999</v>
      </c>
      <c r="D23" s="12">
        <v>827</v>
      </c>
      <c r="E23" s="15">
        <v>7</v>
      </c>
      <c r="F23" s="12">
        <v>202017.39799999999</v>
      </c>
      <c r="G23" s="15">
        <v>0.6</v>
      </c>
      <c r="H23" s="12">
        <v>175.59700000000001</v>
      </c>
      <c r="I23" s="15">
        <v>1.3</v>
      </c>
      <c r="O23" s="5"/>
      <c r="P23" s="5"/>
      <c r="Q23" s="5"/>
    </row>
    <row r="24" spans="1:17" s="5" customFormat="1" x14ac:dyDescent="0.2">
      <c r="A24" s="12">
        <v>300000</v>
      </c>
      <c r="B24" s="12" t="s">
        <v>12</v>
      </c>
      <c r="C24" s="12">
        <v>499999</v>
      </c>
      <c r="D24" s="12">
        <v>955</v>
      </c>
      <c r="E24" s="15">
        <v>8.1</v>
      </c>
      <c r="F24" s="12">
        <v>365913.57400000002</v>
      </c>
      <c r="G24" s="15">
        <v>1</v>
      </c>
      <c r="H24" s="12">
        <v>303.87</v>
      </c>
      <c r="I24" s="15">
        <v>2.2000000000000002</v>
      </c>
      <c r="K24" s="3"/>
      <c r="M24" s="3"/>
    </row>
    <row r="25" spans="1:17" s="5" customFormat="1" x14ac:dyDescent="0.2">
      <c r="A25" s="12">
        <v>500000</v>
      </c>
      <c r="B25" s="12" t="s">
        <v>12</v>
      </c>
      <c r="C25" s="12">
        <v>999999</v>
      </c>
      <c r="D25" s="12">
        <v>920</v>
      </c>
      <c r="E25" s="15">
        <v>7.8</v>
      </c>
      <c r="F25" s="12">
        <v>638202.66599999997</v>
      </c>
      <c r="G25" s="15">
        <v>1.8</v>
      </c>
      <c r="H25" s="12">
        <v>527.745</v>
      </c>
      <c r="I25" s="15">
        <v>3.8</v>
      </c>
      <c r="K25" s="3"/>
      <c r="M25" s="3"/>
    </row>
    <row r="26" spans="1:17" s="5" customFormat="1" x14ac:dyDescent="0.2">
      <c r="A26" s="12"/>
      <c r="B26" s="12" t="s">
        <v>13</v>
      </c>
      <c r="C26" s="12">
        <v>999999</v>
      </c>
      <c r="D26" s="12">
        <v>1975</v>
      </c>
      <c r="E26" s="15">
        <v>16.5</v>
      </c>
      <c r="F26" s="12">
        <v>33291632.717999998</v>
      </c>
      <c r="G26" s="15">
        <v>95.6</v>
      </c>
      <c r="H26" s="12">
        <v>11824.923000000001</v>
      </c>
      <c r="I26" s="15">
        <v>85.2</v>
      </c>
      <c r="K26" s="3"/>
      <c r="M26" s="3"/>
    </row>
    <row r="27" spans="1:17" s="5" customFormat="1" x14ac:dyDescent="0.2">
      <c r="A27" s="14" t="s">
        <v>14</v>
      </c>
      <c r="B27" s="14"/>
      <c r="C27" s="14"/>
      <c r="D27" s="14">
        <v>11856</v>
      </c>
      <c r="E27" s="16">
        <v>100</v>
      </c>
      <c r="F27" s="14">
        <v>34906615.968999997</v>
      </c>
      <c r="G27" s="16">
        <v>100</v>
      </c>
      <c r="H27" s="14">
        <v>13894.646000000001</v>
      </c>
      <c r="I27" s="16">
        <v>100</v>
      </c>
      <c r="K27" s="3"/>
      <c r="M27" s="3"/>
    </row>
    <row r="28" spans="1:17" s="5" customFormat="1" x14ac:dyDescent="0.2">
      <c r="B28" s="8"/>
    </row>
    <row r="29" spans="1:17" s="5" customFormat="1" x14ac:dyDescent="0.2">
      <c r="B29" s="8"/>
    </row>
    <row r="30" spans="1:17" s="5" customFormat="1" x14ac:dyDescent="0.2">
      <c r="A30" s="11" t="s">
        <v>15</v>
      </c>
      <c r="B30" s="8"/>
    </row>
    <row r="31" spans="1:17" s="5" customFormat="1" x14ac:dyDescent="0.2">
      <c r="B31" s="8"/>
    </row>
    <row r="32" spans="1:17" s="5" customFormat="1" x14ac:dyDescent="0.2">
      <c r="B32" s="8"/>
    </row>
    <row r="33" spans="2:2" s="5" customFormat="1" x14ac:dyDescent="0.2">
      <c r="B33" s="8"/>
    </row>
    <row r="34" spans="2:2" s="5" customFormat="1" x14ac:dyDescent="0.2">
      <c r="B34" s="8"/>
    </row>
    <row r="35" spans="2:2" s="5" customFormat="1" x14ac:dyDescent="0.2">
      <c r="B35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7.42578125" style="3" bestFit="1" customWidth="1"/>
    <col min="6" max="6" width="14.5703125" style="3" customWidth="1"/>
    <col min="7" max="7" width="8.28515625" style="3" customWidth="1"/>
    <col min="8" max="8" width="11.42578125" style="3"/>
    <col min="9" max="9" width="7.28515625" style="3" customWidth="1"/>
    <col min="10" max="16384" width="11.42578125" style="3"/>
  </cols>
  <sheetData>
    <row r="1" spans="1:17" ht="13.5" customHeight="1" x14ac:dyDescent="0.2">
      <c r="A1" s="1" t="s">
        <v>0</v>
      </c>
    </row>
    <row r="2" spans="1:17" ht="13.5" customHeight="1" x14ac:dyDescent="0.2">
      <c r="A2" s="1" t="s">
        <v>31</v>
      </c>
    </row>
    <row r="3" spans="1:17" ht="11.25" customHeight="1" x14ac:dyDescent="0.2">
      <c r="A3" s="4" t="s">
        <v>2</v>
      </c>
    </row>
    <row r="6" spans="1:17" ht="14.25" x14ac:dyDescent="0.2">
      <c r="D6" s="2" t="s">
        <v>3</v>
      </c>
      <c r="F6" s="3" t="s">
        <v>4</v>
      </c>
      <c r="H6" s="3" t="s">
        <v>5</v>
      </c>
    </row>
    <row r="7" spans="1:17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</row>
    <row r="8" spans="1:17" ht="6" customHeight="1" x14ac:dyDescent="0.2">
      <c r="D8" s="2"/>
      <c r="E8" s="2"/>
      <c r="G8" s="2"/>
    </row>
    <row r="9" spans="1:17" x14ac:dyDescent="0.2">
      <c r="A9" s="2" t="s">
        <v>10</v>
      </c>
      <c r="C9" s="2" t="s">
        <v>11</v>
      </c>
      <c r="D9" s="5"/>
      <c r="E9" s="5"/>
      <c r="F9" s="5"/>
      <c r="G9" s="5"/>
      <c r="H9" s="5"/>
    </row>
    <row r="10" spans="1:17" x14ac:dyDescent="0.2">
      <c r="A10" s="7"/>
      <c r="B10" s="7"/>
      <c r="C10" s="12">
        <v>0</v>
      </c>
      <c r="D10" s="12">
        <v>246</v>
      </c>
      <c r="E10" s="15">
        <v>2.6</v>
      </c>
      <c r="F10" s="12">
        <v>2.5999999999999999E-3</v>
      </c>
      <c r="G10" s="15">
        <v>0</v>
      </c>
      <c r="H10" s="12">
        <v>0</v>
      </c>
      <c r="I10" s="15">
        <v>0</v>
      </c>
      <c r="O10" s="5"/>
      <c r="P10" s="5"/>
      <c r="Q10" s="5"/>
    </row>
    <row r="11" spans="1:17" x14ac:dyDescent="0.2">
      <c r="A11" s="12">
        <v>1</v>
      </c>
      <c r="B11" s="7" t="s">
        <v>12</v>
      </c>
      <c r="C11" s="12">
        <v>9999</v>
      </c>
      <c r="D11" s="12">
        <v>374</v>
      </c>
      <c r="E11" s="15">
        <v>4</v>
      </c>
      <c r="F11" s="12">
        <v>1062.7929999999999</v>
      </c>
      <c r="G11" s="15">
        <v>0</v>
      </c>
      <c r="H11" s="12">
        <v>52.682000000000002</v>
      </c>
      <c r="I11" s="15">
        <v>0.4</v>
      </c>
      <c r="O11" s="5"/>
      <c r="P11" s="5"/>
      <c r="Q11" s="5"/>
    </row>
    <row r="12" spans="1:17" x14ac:dyDescent="0.2">
      <c r="A12" s="12">
        <v>10000</v>
      </c>
      <c r="B12" s="7" t="s">
        <v>12</v>
      </c>
      <c r="C12" s="12">
        <v>19999</v>
      </c>
      <c r="D12" s="12">
        <v>195</v>
      </c>
      <c r="E12" s="15">
        <v>2.1</v>
      </c>
      <c r="F12" s="12">
        <v>2702.4940000000001</v>
      </c>
      <c r="G12" s="15">
        <v>0</v>
      </c>
      <c r="H12" s="12">
        <v>29.117000000000001</v>
      </c>
      <c r="I12" s="15">
        <v>0.2</v>
      </c>
      <c r="O12" s="5"/>
      <c r="P12" s="5"/>
      <c r="Q12" s="5"/>
    </row>
    <row r="13" spans="1:17" x14ac:dyDescent="0.2">
      <c r="A13" s="12">
        <v>20000</v>
      </c>
      <c r="B13" s="7" t="s">
        <v>12</v>
      </c>
      <c r="C13" s="12">
        <v>29999</v>
      </c>
      <c r="D13" s="12">
        <v>1431</v>
      </c>
      <c r="E13" s="15">
        <v>15.2</v>
      </c>
      <c r="F13" s="12">
        <v>30977.963</v>
      </c>
      <c r="G13" s="15">
        <v>0.1</v>
      </c>
      <c r="H13" s="12">
        <v>280.81099999999998</v>
      </c>
      <c r="I13" s="15">
        <v>2</v>
      </c>
      <c r="O13" s="5"/>
      <c r="P13" s="5"/>
      <c r="Q13" s="5"/>
    </row>
    <row r="14" spans="1:17" x14ac:dyDescent="0.2">
      <c r="A14" s="12">
        <v>30000</v>
      </c>
      <c r="B14" s="7" t="s">
        <v>12</v>
      </c>
      <c r="C14" s="12">
        <v>39999</v>
      </c>
      <c r="D14" s="12">
        <v>363</v>
      </c>
      <c r="E14" s="15">
        <v>3.9</v>
      </c>
      <c r="F14" s="12">
        <v>12258.582</v>
      </c>
      <c r="G14" s="15">
        <v>0</v>
      </c>
      <c r="H14" s="12">
        <v>66.712999999999994</v>
      </c>
      <c r="I14" s="15">
        <v>0.5</v>
      </c>
      <c r="O14" s="5"/>
      <c r="P14" s="5"/>
      <c r="Q14" s="5"/>
    </row>
    <row r="15" spans="1:17" x14ac:dyDescent="0.2">
      <c r="A15" s="12">
        <v>40000</v>
      </c>
      <c r="B15" s="7" t="s">
        <v>12</v>
      </c>
      <c r="C15" s="12">
        <v>49999</v>
      </c>
      <c r="D15" s="12">
        <v>248</v>
      </c>
      <c r="E15" s="15">
        <v>2.7</v>
      </c>
      <c r="F15" s="12">
        <v>10960.835999999999</v>
      </c>
      <c r="G15" s="15">
        <v>0</v>
      </c>
      <c r="H15" s="12">
        <v>46.179000000000002</v>
      </c>
      <c r="I15" s="15">
        <v>0.3</v>
      </c>
      <c r="O15" s="5"/>
      <c r="P15" s="5"/>
      <c r="Q15" s="5"/>
    </row>
    <row r="16" spans="1:17" x14ac:dyDescent="0.2">
      <c r="A16" s="12">
        <v>50000</v>
      </c>
      <c r="B16" s="7" t="s">
        <v>12</v>
      </c>
      <c r="C16" s="12">
        <v>59999</v>
      </c>
      <c r="D16" s="12">
        <v>378</v>
      </c>
      <c r="E16" s="15">
        <v>4.0999999999999996</v>
      </c>
      <c r="F16" s="12">
        <v>19995.45</v>
      </c>
      <c r="G16" s="15">
        <v>0.1</v>
      </c>
      <c r="H16" s="12">
        <v>73.283000000000001</v>
      </c>
      <c r="I16" s="15">
        <v>0.5</v>
      </c>
      <c r="O16" s="5"/>
      <c r="P16" s="5"/>
      <c r="Q16" s="5"/>
    </row>
    <row r="17" spans="1:17" x14ac:dyDescent="0.2">
      <c r="A17" s="12">
        <v>60000</v>
      </c>
      <c r="B17" s="7" t="s">
        <v>12</v>
      </c>
      <c r="C17" s="12">
        <v>69999</v>
      </c>
      <c r="D17" s="12">
        <v>216</v>
      </c>
      <c r="E17" s="15">
        <v>2.2999999999999998</v>
      </c>
      <c r="F17" s="12">
        <v>13704.418</v>
      </c>
      <c r="G17" s="15">
        <v>0</v>
      </c>
      <c r="H17" s="12">
        <v>38.468000000000004</v>
      </c>
      <c r="I17" s="15">
        <v>0.3</v>
      </c>
      <c r="O17" s="5"/>
      <c r="P17" s="5"/>
      <c r="Q17" s="5"/>
    </row>
    <row r="18" spans="1:17" x14ac:dyDescent="0.2">
      <c r="A18" s="12">
        <v>70000</v>
      </c>
      <c r="B18" s="7" t="s">
        <v>12</v>
      </c>
      <c r="C18" s="12">
        <v>79999</v>
      </c>
      <c r="D18" s="12">
        <v>173</v>
      </c>
      <c r="E18" s="15">
        <v>1.9</v>
      </c>
      <c r="F18" s="12">
        <v>12633.853999999999</v>
      </c>
      <c r="G18" s="15">
        <v>0</v>
      </c>
      <c r="H18" s="12">
        <v>31.065000000000001</v>
      </c>
      <c r="I18" s="15">
        <v>0.2</v>
      </c>
      <c r="O18" s="5"/>
      <c r="P18" s="5"/>
      <c r="Q18" s="5"/>
    </row>
    <row r="19" spans="1:17" x14ac:dyDescent="0.2">
      <c r="A19" s="12">
        <v>80000</v>
      </c>
      <c r="B19" s="7" t="s">
        <v>12</v>
      </c>
      <c r="C19" s="12">
        <v>89999</v>
      </c>
      <c r="D19" s="12">
        <v>173</v>
      </c>
      <c r="E19" s="15">
        <v>1.9</v>
      </c>
      <c r="F19" s="12">
        <v>14190.275</v>
      </c>
      <c r="G19" s="15">
        <v>0</v>
      </c>
      <c r="H19" s="12">
        <v>29.986000000000001</v>
      </c>
      <c r="I19" s="15">
        <v>0.2</v>
      </c>
      <c r="O19" s="5"/>
      <c r="P19" s="5"/>
      <c r="Q19" s="5"/>
    </row>
    <row r="20" spans="1:17" x14ac:dyDescent="0.2">
      <c r="A20" s="12">
        <v>90000</v>
      </c>
      <c r="B20" s="7" t="s">
        <v>12</v>
      </c>
      <c r="C20" s="12">
        <v>99999</v>
      </c>
      <c r="D20" s="12">
        <v>140</v>
      </c>
      <c r="E20" s="15">
        <v>1.5</v>
      </c>
      <c r="F20" s="12">
        <v>12911.026</v>
      </c>
      <c r="G20" s="15">
        <v>0</v>
      </c>
      <c r="H20" s="12">
        <v>24.018000000000001</v>
      </c>
      <c r="I20" s="15">
        <v>0.2</v>
      </c>
      <c r="O20" s="5"/>
      <c r="P20" s="5"/>
      <c r="Q20" s="5"/>
    </row>
    <row r="21" spans="1:17" x14ac:dyDescent="0.2">
      <c r="A21" s="12">
        <v>100000</v>
      </c>
      <c r="B21" s="7" t="s">
        <v>12</v>
      </c>
      <c r="C21" s="12">
        <v>149999</v>
      </c>
      <c r="D21" s="12">
        <v>1113</v>
      </c>
      <c r="E21" s="15">
        <v>11.9</v>
      </c>
      <c r="F21" s="12">
        <v>126714.48299999999</v>
      </c>
      <c r="G21" s="15">
        <v>0.4</v>
      </c>
      <c r="H21" s="12">
        <v>214.774</v>
      </c>
      <c r="I21" s="15">
        <v>1.5</v>
      </c>
      <c r="O21" s="5"/>
      <c r="P21" s="5"/>
      <c r="Q21" s="5"/>
    </row>
    <row r="22" spans="1:17" x14ac:dyDescent="0.2">
      <c r="A22" s="12">
        <v>150000</v>
      </c>
      <c r="B22" s="7" t="s">
        <v>12</v>
      </c>
      <c r="C22" s="12">
        <v>199999</v>
      </c>
      <c r="D22" s="12">
        <v>547</v>
      </c>
      <c r="E22" s="15">
        <v>5.9</v>
      </c>
      <c r="F22" s="12">
        <v>92170.652000000002</v>
      </c>
      <c r="G22" s="15">
        <v>0.3</v>
      </c>
      <c r="H22" s="12">
        <v>104.7</v>
      </c>
      <c r="I22" s="15">
        <v>0.7</v>
      </c>
      <c r="O22" s="5"/>
      <c r="P22" s="5"/>
      <c r="Q22" s="5"/>
    </row>
    <row r="23" spans="1:17" x14ac:dyDescent="0.2">
      <c r="A23" s="12">
        <v>200000</v>
      </c>
      <c r="B23" s="7" t="s">
        <v>12</v>
      </c>
      <c r="C23" s="12">
        <v>299999</v>
      </c>
      <c r="D23" s="12">
        <v>760</v>
      </c>
      <c r="E23" s="15">
        <v>8.1</v>
      </c>
      <c r="F23" s="12">
        <v>181949.94099999999</v>
      </c>
      <c r="G23" s="15">
        <v>0.5</v>
      </c>
      <c r="H23" s="12">
        <v>157.001</v>
      </c>
      <c r="I23" s="15">
        <v>1.1000000000000001</v>
      </c>
      <c r="O23" s="5"/>
      <c r="P23" s="5"/>
      <c r="Q23" s="5"/>
    </row>
    <row r="24" spans="1:17" s="5" customFormat="1" x14ac:dyDescent="0.2">
      <c r="A24" s="12">
        <v>300000</v>
      </c>
      <c r="B24" s="12" t="s">
        <v>12</v>
      </c>
      <c r="C24" s="12">
        <v>499999</v>
      </c>
      <c r="D24" s="12">
        <v>766</v>
      </c>
      <c r="E24" s="15">
        <v>8.1999999999999993</v>
      </c>
      <c r="F24" s="12">
        <v>287768.489</v>
      </c>
      <c r="G24" s="15">
        <v>0.8</v>
      </c>
      <c r="H24" s="12">
        <v>233.90199999999999</v>
      </c>
      <c r="I24" s="15">
        <v>1.7</v>
      </c>
      <c r="K24" s="3"/>
      <c r="M24" s="3"/>
    </row>
    <row r="25" spans="1:17" s="5" customFormat="1" x14ac:dyDescent="0.2">
      <c r="A25" s="12">
        <v>500000</v>
      </c>
      <c r="B25" s="12" t="s">
        <v>12</v>
      </c>
      <c r="C25" s="12">
        <v>999999</v>
      </c>
      <c r="D25" s="12">
        <v>802</v>
      </c>
      <c r="E25" s="15">
        <v>8.6</v>
      </c>
      <c r="F25" s="12">
        <v>537600.728</v>
      </c>
      <c r="G25" s="15">
        <v>1.5</v>
      </c>
      <c r="H25" s="12">
        <v>430.43700000000001</v>
      </c>
      <c r="I25" s="15">
        <v>3.1</v>
      </c>
      <c r="K25" s="3"/>
      <c r="M25" s="3"/>
    </row>
    <row r="26" spans="1:17" s="5" customFormat="1" x14ac:dyDescent="0.2">
      <c r="A26" s="12"/>
      <c r="B26" s="12" t="s">
        <v>13</v>
      </c>
      <c r="C26" s="12">
        <v>999999</v>
      </c>
      <c r="D26" s="12">
        <v>1407</v>
      </c>
      <c r="E26" s="15">
        <v>15.1</v>
      </c>
      <c r="F26" s="12">
        <v>34164576.272</v>
      </c>
      <c r="G26" s="15">
        <v>96.3</v>
      </c>
      <c r="H26" s="12">
        <v>12151.859</v>
      </c>
      <c r="I26" s="15">
        <v>87.1</v>
      </c>
      <c r="K26" s="3"/>
      <c r="M26" s="3"/>
    </row>
    <row r="27" spans="1:17" s="5" customFormat="1" x14ac:dyDescent="0.2">
      <c r="A27" s="14" t="s">
        <v>14</v>
      </c>
      <c r="B27" s="14"/>
      <c r="C27" s="14"/>
      <c r="D27" s="14">
        <v>9332</v>
      </c>
      <c r="E27" s="16">
        <v>100</v>
      </c>
      <c r="F27" s="14">
        <v>35522178.255999997</v>
      </c>
      <c r="G27" s="16">
        <v>100</v>
      </c>
      <c r="H27" s="14">
        <v>13964.995000000001</v>
      </c>
      <c r="I27" s="16">
        <v>100</v>
      </c>
      <c r="K27" s="3"/>
      <c r="M27" s="3"/>
    </row>
    <row r="28" spans="1:17" s="5" customFormat="1" x14ac:dyDescent="0.2">
      <c r="B28" s="8"/>
    </row>
    <row r="29" spans="1:17" s="5" customFormat="1" x14ac:dyDescent="0.2">
      <c r="B29" s="8"/>
    </row>
    <row r="30" spans="1:17" s="5" customFormat="1" x14ac:dyDescent="0.2">
      <c r="A30" s="11" t="s">
        <v>15</v>
      </c>
      <c r="B30" s="8"/>
    </row>
    <row r="31" spans="1:17" s="5" customFormat="1" x14ac:dyDescent="0.2">
      <c r="B31" s="8"/>
    </row>
    <row r="32" spans="1:17" s="5" customFormat="1" x14ac:dyDescent="0.2">
      <c r="B32" s="8"/>
    </row>
    <row r="33" spans="2:2" s="5" customFormat="1" x14ac:dyDescent="0.2">
      <c r="B33" s="8"/>
    </row>
    <row r="34" spans="2:2" s="5" customFormat="1" x14ac:dyDescent="0.2">
      <c r="B34" s="8"/>
    </row>
    <row r="35" spans="2:2" s="5" customFormat="1" x14ac:dyDescent="0.2">
      <c r="B35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baseColWidth="10" defaultRowHeight="12.75" x14ac:dyDescent="0.2"/>
  <cols>
    <col min="1" max="1" width="9.85546875" style="3" customWidth="1"/>
    <col min="2" max="2" width="4" style="2" customWidth="1"/>
    <col min="3" max="3" width="9.85546875" style="3" customWidth="1"/>
    <col min="4" max="4" width="11.42578125" style="3"/>
    <col min="5" max="5" width="7.42578125" style="3" bestFit="1" customWidth="1"/>
    <col min="6" max="6" width="11.42578125" style="3"/>
    <col min="7" max="7" width="7.42578125" style="3" bestFit="1" customWidth="1"/>
    <col min="8" max="8" width="11.42578125" style="3"/>
    <col min="9" max="9" width="11" style="3" customWidth="1"/>
    <col min="10" max="16384" width="11.42578125" style="3"/>
  </cols>
  <sheetData>
    <row r="1" spans="1:11" ht="13.5" customHeight="1" x14ac:dyDescent="0.2">
      <c r="A1" s="1" t="s">
        <v>0</v>
      </c>
    </row>
    <row r="2" spans="1:11" ht="13.5" customHeight="1" x14ac:dyDescent="0.2">
      <c r="A2" s="1" t="s">
        <v>30</v>
      </c>
    </row>
    <row r="3" spans="1:11" ht="11.25" customHeight="1" x14ac:dyDescent="0.2">
      <c r="A3" s="4" t="s">
        <v>2</v>
      </c>
    </row>
    <row r="6" spans="1:11" ht="14.25" x14ac:dyDescent="0.2">
      <c r="D6" s="2" t="s">
        <v>3</v>
      </c>
      <c r="F6" s="3" t="s">
        <v>4</v>
      </c>
      <c r="H6" s="3" t="s">
        <v>5</v>
      </c>
    </row>
    <row r="7" spans="1:11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11" ht="6" customHeight="1" x14ac:dyDescent="0.2">
      <c r="D8" s="2"/>
      <c r="E8" s="2"/>
      <c r="G8" s="2"/>
      <c r="I8" s="2"/>
    </row>
    <row r="9" spans="1:11" x14ac:dyDescent="0.2">
      <c r="A9" s="2" t="s">
        <v>10</v>
      </c>
      <c r="C9" s="2" t="s">
        <v>11</v>
      </c>
      <c r="D9" s="5"/>
      <c r="E9" s="5"/>
      <c r="F9" s="5"/>
      <c r="G9" s="5"/>
      <c r="H9" s="5"/>
      <c r="I9" s="5"/>
    </row>
    <row r="10" spans="1:11" x14ac:dyDescent="0.2">
      <c r="A10" s="5"/>
      <c r="B10" s="8"/>
      <c r="C10" s="12">
        <v>0</v>
      </c>
      <c r="D10" s="12">
        <v>324</v>
      </c>
      <c r="E10" s="15">
        <v>3.6</v>
      </c>
      <c r="F10" s="12">
        <v>3.5999999999999999E-3</v>
      </c>
      <c r="G10" s="15">
        <v>0</v>
      </c>
      <c r="H10" s="12">
        <v>0</v>
      </c>
      <c r="I10" s="15">
        <v>0</v>
      </c>
      <c r="J10" s="13"/>
      <c r="K10" s="7"/>
    </row>
    <row r="11" spans="1:11" x14ac:dyDescent="0.2">
      <c r="A11" s="12">
        <v>1</v>
      </c>
      <c r="B11" s="12" t="s">
        <v>12</v>
      </c>
      <c r="C11" s="12">
        <v>9999</v>
      </c>
      <c r="D11" s="12">
        <v>341</v>
      </c>
      <c r="E11" s="15">
        <v>3.8</v>
      </c>
      <c r="F11" s="12">
        <v>1070.4069999999999</v>
      </c>
      <c r="G11" s="15">
        <v>0</v>
      </c>
      <c r="H11" s="12">
        <v>50.143999999999998</v>
      </c>
      <c r="I11" s="15">
        <v>0.4</v>
      </c>
      <c r="K11" s="7"/>
    </row>
    <row r="12" spans="1:11" x14ac:dyDescent="0.2">
      <c r="A12" s="12">
        <v>10000</v>
      </c>
      <c r="B12" s="12" t="s">
        <v>12</v>
      </c>
      <c r="C12" s="12">
        <v>19999</v>
      </c>
      <c r="D12" s="12">
        <v>191</v>
      </c>
      <c r="E12" s="15">
        <v>2.1</v>
      </c>
      <c r="F12" s="12">
        <v>2619.1480000000001</v>
      </c>
      <c r="G12" s="15">
        <v>0</v>
      </c>
      <c r="H12" s="12">
        <v>30.19</v>
      </c>
      <c r="I12" s="15">
        <v>0.2</v>
      </c>
      <c r="K12" s="7"/>
    </row>
    <row r="13" spans="1:11" x14ac:dyDescent="0.2">
      <c r="A13" s="12">
        <v>20000</v>
      </c>
      <c r="B13" s="12" t="s">
        <v>12</v>
      </c>
      <c r="C13" s="12">
        <v>29999</v>
      </c>
      <c r="D13" s="12">
        <v>1356</v>
      </c>
      <c r="E13" s="15">
        <v>15</v>
      </c>
      <c r="F13" s="12">
        <v>29301.453000000001</v>
      </c>
      <c r="G13" s="15">
        <v>0.1</v>
      </c>
      <c r="H13" s="12">
        <v>268.774</v>
      </c>
      <c r="I13" s="15">
        <v>1.9</v>
      </c>
      <c r="K13" s="7"/>
    </row>
    <row r="14" spans="1:11" x14ac:dyDescent="0.2">
      <c r="A14" s="12">
        <v>30000</v>
      </c>
      <c r="B14" s="12" t="s">
        <v>12</v>
      </c>
      <c r="C14" s="12">
        <v>39999</v>
      </c>
      <c r="D14" s="12">
        <v>376</v>
      </c>
      <c r="E14" s="15">
        <v>4.0999999999999996</v>
      </c>
      <c r="F14" s="12">
        <v>12659.772000000001</v>
      </c>
      <c r="G14" s="15">
        <v>0</v>
      </c>
      <c r="H14" s="12">
        <v>71.247</v>
      </c>
      <c r="I14" s="15">
        <v>0.5</v>
      </c>
      <c r="K14" s="7"/>
    </row>
    <row r="15" spans="1:11" x14ac:dyDescent="0.2">
      <c r="A15" s="12">
        <v>40000</v>
      </c>
      <c r="B15" s="12" t="s">
        <v>12</v>
      </c>
      <c r="C15" s="12">
        <v>49999</v>
      </c>
      <c r="D15" s="12">
        <v>273</v>
      </c>
      <c r="E15" s="15">
        <v>3</v>
      </c>
      <c r="F15" s="12">
        <v>11935.539000000001</v>
      </c>
      <c r="G15" s="15">
        <v>0</v>
      </c>
      <c r="H15" s="12">
        <v>49.005000000000003</v>
      </c>
      <c r="I15" s="15">
        <v>0.3</v>
      </c>
      <c r="K15" s="7"/>
    </row>
    <row r="16" spans="1:11" x14ac:dyDescent="0.2">
      <c r="A16" s="12">
        <v>50000</v>
      </c>
      <c r="B16" s="12" t="s">
        <v>12</v>
      </c>
      <c r="C16" s="12">
        <v>59999</v>
      </c>
      <c r="D16" s="12">
        <v>387</v>
      </c>
      <c r="E16" s="15">
        <v>4.3</v>
      </c>
      <c r="F16" s="12">
        <v>20587.414000000001</v>
      </c>
      <c r="G16" s="15">
        <v>0.1</v>
      </c>
      <c r="H16" s="12">
        <v>74.245999999999995</v>
      </c>
      <c r="I16" s="15">
        <v>0.5</v>
      </c>
      <c r="K16" s="7"/>
    </row>
    <row r="17" spans="1:11" x14ac:dyDescent="0.2">
      <c r="A17" s="12">
        <v>60000</v>
      </c>
      <c r="B17" s="12" t="s">
        <v>12</v>
      </c>
      <c r="C17" s="12">
        <v>69999</v>
      </c>
      <c r="D17" s="12">
        <v>202</v>
      </c>
      <c r="E17" s="15">
        <v>2.2000000000000002</v>
      </c>
      <c r="F17" s="12">
        <v>12756.198</v>
      </c>
      <c r="G17" s="15">
        <v>0</v>
      </c>
      <c r="H17" s="12">
        <v>36.445999999999998</v>
      </c>
      <c r="I17" s="15">
        <v>0.3</v>
      </c>
      <c r="K17" s="7"/>
    </row>
    <row r="18" spans="1:11" x14ac:dyDescent="0.2">
      <c r="A18" s="12">
        <v>70000</v>
      </c>
      <c r="B18" s="12" t="s">
        <v>12</v>
      </c>
      <c r="C18" s="12">
        <v>79999</v>
      </c>
      <c r="D18" s="12">
        <v>151</v>
      </c>
      <c r="E18" s="15">
        <v>1.7</v>
      </c>
      <c r="F18" s="12">
        <v>11040.862999999999</v>
      </c>
      <c r="G18" s="15">
        <v>0</v>
      </c>
      <c r="H18" s="12">
        <v>27.236000000000001</v>
      </c>
      <c r="I18" s="15">
        <v>0.2</v>
      </c>
      <c r="K18" s="7"/>
    </row>
    <row r="19" spans="1:11" x14ac:dyDescent="0.2">
      <c r="A19" s="12">
        <v>80000</v>
      </c>
      <c r="B19" s="12" t="s">
        <v>12</v>
      </c>
      <c r="C19" s="12">
        <v>89999</v>
      </c>
      <c r="D19" s="12">
        <v>144</v>
      </c>
      <c r="E19" s="15">
        <v>1.6</v>
      </c>
      <c r="F19" s="12">
        <v>11988.749</v>
      </c>
      <c r="G19" s="15">
        <v>0</v>
      </c>
      <c r="H19" s="12">
        <v>26.06</v>
      </c>
      <c r="I19" s="15">
        <v>0.2</v>
      </c>
      <c r="K19" s="7"/>
    </row>
    <row r="20" spans="1:11" x14ac:dyDescent="0.2">
      <c r="A20" s="12">
        <v>90000</v>
      </c>
      <c r="B20" s="12" t="s">
        <v>12</v>
      </c>
      <c r="C20" s="12">
        <v>99999</v>
      </c>
      <c r="D20" s="12">
        <v>125</v>
      </c>
      <c r="E20" s="15">
        <v>1.4</v>
      </c>
      <c r="F20" s="12">
        <v>11542.433999999999</v>
      </c>
      <c r="G20" s="15">
        <v>0</v>
      </c>
      <c r="H20" s="12">
        <v>22.082000000000001</v>
      </c>
      <c r="I20" s="15">
        <v>0.2</v>
      </c>
      <c r="K20" s="7"/>
    </row>
    <row r="21" spans="1:11" x14ac:dyDescent="0.2">
      <c r="A21" s="12">
        <v>100000</v>
      </c>
      <c r="B21" s="12" t="s">
        <v>12</v>
      </c>
      <c r="C21" s="12">
        <v>149999</v>
      </c>
      <c r="D21" s="12">
        <v>1074</v>
      </c>
      <c r="E21" s="15">
        <v>11.8</v>
      </c>
      <c r="F21" s="12">
        <v>123035.258</v>
      </c>
      <c r="G21" s="15">
        <v>0.4</v>
      </c>
      <c r="H21" s="12">
        <v>206.89</v>
      </c>
      <c r="I21" s="15">
        <v>1.5</v>
      </c>
      <c r="K21" s="7"/>
    </row>
    <row r="22" spans="1:11" x14ac:dyDescent="0.2">
      <c r="A22" s="12">
        <v>150000</v>
      </c>
      <c r="B22" s="12" t="s">
        <v>12</v>
      </c>
      <c r="C22" s="12">
        <v>199999</v>
      </c>
      <c r="D22" s="12">
        <v>491</v>
      </c>
      <c r="E22" s="15">
        <v>5.4</v>
      </c>
      <c r="F22" s="12">
        <v>82884.017999999996</v>
      </c>
      <c r="G22" s="15">
        <v>0.2</v>
      </c>
      <c r="H22" s="12">
        <v>95.260999999999996</v>
      </c>
      <c r="I22" s="15">
        <v>0.7</v>
      </c>
      <c r="K22" s="7"/>
    </row>
    <row r="23" spans="1:11" x14ac:dyDescent="0.2">
      <c r="A23" s="12">
        <v>200000</v>
      </c>
      <c r="B23" s="12" t="s">
        <v>12</v>
      </c>
      <c r="C23" s="12">
        <v>299999</v>
      </c>
      <c r="D23" s="12">
        <v>723</v>
      </c>
      <c r="E23" s="15">
        <v>8</v>
      </c>
      <c r="F23" s="12">
        <v>171457.31200000001</v>
      </c>
      <c r="G23" s="15">
        <v>0.5</v>
      </c>
      <c r="H23" s="12">
        <v>149.24799999999999</v>
      </c>
      <c r="I23" s="15">
        <v>1.1000000000000001</v>
      </c>
      <c r="K23" s="7"/>
    </row>
    <row r="24" spans="1:11" x14ac:dyDescent="0.2">
      <c r="A24" s="12">
        <v>300000</v>
      </c>
      <c r="B24" s="12" t="s">
        <v>12</v>
      </c>
      <c r="C24" s="12">
        <v>499999</v>
      </c>
      <c r="D24" s="12">
        <v>766</v>
      </c>
      <c r="E24" s="15">
        <v>8.4</v>
      </c>
      <c r="F24" s="12">
        <v>291641.57199999999</v>
      </c>
      <c r="G24" s="15">
        <v>0.8</v>
      </c>
      <c r="H24" s="12">
        <v>237.76499999999999</v>
      </c>
      <c r="I24" s="15">
        <v>1.7</v>
      </c>
      <c r="K24" s="7"/>
    </row>
    <row r="25" spans="1:11" s="5" customFormat="1" x14ac:dyDescent="0.2">
      <c r="A25" s="12">
        <v>500000</v>
      </c>
      <c r="B25" s="12" t="s">
        <v>12</v>
      </c>
      <c r="C25" s="12">
        <v>999999</v>
      </c>
      <c r="D25" s="12">
        <v>781</v>
      </c>
      <c r="E25" s="15">
        <v>8.6</v>
      </c>
      <c r="F25" s="12">
        <v>522719.69400000002</v>
      </c>
      <c r="G25" s="15">
        <v>1.5</v>
      </c>
      <c r="H25" s="12">
        <v>415.37400000000002</v>
      </c>
      <c r="I25" s="15">
        <v>2.9</v>
      </c>
      <c r="K25" s="12"/>
    </row>
    <row r="26" spans="1:11" s="5" customFormat="1" x14ac:dyDescent="0.2">
      <c r="A26" s="12"/>
      <c r="B26" s="12" t="s">
        <v>13</v>
      </c>
      <c r="C26" s="12">
        <v>999999</v>
      </c>
      <c r="D26" s="12">
        <v>1362</v>
      </c>
      <c r="E26" s="15">
        <v>15</v>
      </c>
      <c r="F26" s="12">
        <v>33031985.182</v>
      </c>
      <c r="G26" s="15">
        <v>96.4</v>
      </c>
      <c r="H26" s="12">
        <v>12384.955</v>
      </c>
      <c r="I26" s="15">
        <v>87.4</v>
      </c>
      <c r="K26" s="12"/>
    </row>
    <row r="27" spans="1:11" s="5" customFormat="1" x14ac:dyDescent="0.2">
      <c r="A27" s="14" t="s">
        <v>14</v>
      </c>
      <c r="B27" s="14"/>
      <c r="C27" s="14"/>
      <c r="D27" s="14">
        <v>9067</v>
      </c>
      <c r="E27" s="16">
        <v>100</v>
      </c>
      <c r="F27" s="14">
        <v>34349225.012999997</v>
      </c>
      <c r="G27" s="16">
        <v>100</v>
      </c>
      <c r="H27" s="14">
        <v>14144.923000000001</v>
      </c>
      <c r="I27" s="16">
        <v>100</v>
      </c>
      <c r="K27" s="12"/>
    </row>
    <row r="28" spans="1:11" ht="18" customHeight="1" x14ac:dyDescent="0.2">
      <c r="A28" s="1"/>
      <c r="B28" s="9"/>
      <c r="C28" s="1"/>
      <c r="D28" s="10"/>
      <c r="E28" s="10"/>
      <c r="F28" s="10"/>
      <c r="G28" s="10"/>
      <c r="H28" s="10"/>
      <c r="I28" s="10"/>
      <c r="J28" s="10"/>
    </row>
    <row r="29" spans="1:11" s="5" customFormat="1" x14ac:dyDescent="0.2">
      <c r="B29" s="8"/>
    </row>
    <row r="30" spans="1:11" s="5" customFormat="1" x14ac:dyDescent="0.2">
      <c r="A30" s="11" t="s">
        <v>15</v>
      </c>
      <c r="B30" s="8"/>
    </row>
    <row r="31" spans="1:11" s="5" customFormat="1" x14ac:dyDescent="0.2">
      <c r="B31" s="8"/>
    </row>
    <row r="32" spans="1:11" s="5" customFormat="1" x14ac:dyDescent="0.2">
      <c r="B32" s="8"/>
    </row>
    <row r="33" spans="2:2" s="5" customFormat="1" x14ac:dyDescent="0.2">
      <c r="B33" s="8"/>
    </row>
    <row r="34" spans="2:2" s="5" customFormat="1" x14ac:dyDescent="0.2">
      <c r="B34" s="8"/>
    </row>
    <row r="35" spans="2:2" s="5" customFormat="1" x14ac:dyDescent="0.2">
      <c r="B35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11.42578125" style="3"/>
    <col min="5" max="5" width="11" style="3" customWidth="1"/>
    <col min="6" max="6" width="11.42578125" style="3"/>
    <col min="7" max="7" width="11" style="3" customWidth="1"/>
    <col min="8" max="8" width="11.42578125" style="3"/>
    <col min="9" max="9" width="11" style="3" customWidth="1"/>
    <col min="10" max="16384" width="11.42578125" style="3"/>
  </cols>
  <sheetData>
    <row r="1" spans="1:9" ht="13.5" customHeight="1" x14ac:dyDescent="0.2">
      <c r="A1" s="1" t="s">
        <v>0</v>
      </c>
    </row>
    <row r="2" spans="1:9" ht="13.5" customHeight="1" x14ac:dyDescent="0.2">
      <c r="A2" s="1" t="s">
        <v>29</v>
      </c>
    </row>
    <row r="3" spans="1:9" ht="11.25" customHeight="1" x14ac:dyDescent="0.2">
      <c r="A3" s="4" t="s">
        <v>2</v>
      </c>
    </row>
    <row r="6" spans="1:9" ht="14.25" x14ac:dyDescent="0.2">
      <c r="D6" s="2" t="s">
        <v>3</v>
      </c>
      <c r="F6" s="3" t="s">
        <v>4</v>
      </c>
      <c r="H6" s="3" t="s">
        <v>5</v>
      </c>
    </row>
    <row r="7" spans="1:9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9" ht="6" customHeight="1" x14ac:dyDescent="0.2">
      <c r="D8" s="2"/>
      <c r="E8" s="2"/>
      <c r="G8" s="2"/>
      <c r="I8" s="2"/>
    </row>
    <row r="9" spans="1:9" x14ac:dyDescent="0.2">
      <c r="A9" s="2" t="s">
        <v>10</v>
      </c>
      <c r="C9" s="2" t="s">
        <v>11</v>
      </c>
      <c r="D9" s="5"/>
      <c r="E9" s="5"/>
      <c r="F9" s="5"/>
      <c r="G9" s="5"/>
      <c r="H9" s="5"/>
      <c r="I9" s="5"/>
    </row>
    <row r="10" spans="1:9" ht="15" customHeight="1" x14ac:dyDescent="0.2">
      <c r="C10" s="3">
        <v>0</v>
      </c>
      <c r="D10" s="5">
        <v>401</v>
      </c>
      <c r="E10" s="6">
        <f>D10*100/D30</f>
        <v>4.3686676108508555</v>
      </c>
      <c r="F10" s="5">
        <v>0</v>
      </c>
      <c r="G10" s="6">
        <f>F10*100/F30</f>
        <v>0</v>
      </c>
      <c r="H10" s="5">
        <v>0</v>
      </c>
      <c r="I10" s="6">
        <f>H10*100/H30</f>
        <v>0</v>
      </c>
    </row>
    <row r="11" spans="1:9" x14ac:dyDescent="0.2">
      <c r="A11" s="7">
        <v>1</v>
      </c>
      <c r="B11" s="2" t="s">
        <v>12</v>
      </c>
      <c r="C11" s="5">
        <v>9999</v>
      </c>
      <c r="D11" s="5">
        <v>330</v>
      </c>
      <c r="E11" s="6">
        <f>D11*100/D30</f>
        <v>3.5951628717725241</v>
      </c>
      <c r="F11" s="5">
        <v>1156</v>
      </c>
      <c r="G11" s="6">
        <f>F11*100/F30</f>
        <v>3.5019544601722053E-3</v>
      </c>
      <c r="H11" s="5">
        <v>47</v>
      </c>
      <c r="I11" s="6">
        <f>H11*100/H30</f>
        <v>0.32007627349496048</v>
      </c>
    </row>
    <row r="12" spans="1:9" x14ac:dyDescent="0.2">
      <c r="A12" s="5">
        <v>10000</v>
      </c>
      <c r="B12" s="2" t="s">
        <v>12</v>
      </c>
      <c r="C12" s="5">
        <v>19999</v>
      </c>
      <c r="D12" s="5">
        <v>224</v>
      </c>
      <c r="E12" s="6">
        <f>D12*100/D30</f>
        <v>2.4403529796274106</v>
      </c>
      <c r="F12" s="5">
        <v>3146</v>
      </c>
      <c r="G12" s="6">
        <f>F12*100/F30</f>
        <v>9.5304054772506561E-3</v>
      </c>
      <c r="H12" s="5">
        <v>35</v>
      </c>
      <c r="I12" s="6">
        <f>H12*100/H30</f>
        <v>0.23835467175156633</v>
      </c>
    </row>
    <row r="13" spans="1:9" x14ac:dyDescent="0.2">
      <c r="A13" s="5">
        <v>20000</v>
      </c>
      <c r="B13" s="2" t="s">
        <v>12</v>
      </c>
      <c r="C13" s="5">
        <v>29999</v>
      </c>
      <c r="D13" s="5">
        <v>1369</v>
      </c>
      <c r="E13" s="6">
        <f>D13*100/D30</f>
        <v>14.914478701383594</v>
      </c>
      <c r="F13" s="5">
        <v>29541</v>
      </c>
      <c r="G13" s="6">
        <f>F13*100/F30</f>
        <v>8.9490689193725881E-2</v>
      </c>
      <c r="H13" s="5">
        <v>272</v>
      </c>
      <c r="I13" s="6">
        <f>H13*100/H30</f>
        <v>1.8523563061836013</v>
      </c>
    </row>
    <row r="14" spans="1:9" x14ac:dyDescent="0.2">
      <c r="A14" s="5">
        <v>30000</v>
      </c>
      <c r="B14" s="2" t="s">
        <v>12</v>
      </c>
      <c r="C14" s="5">
        <v>39999</v>
      </c>
      <c r="D14" s="5">
        <v>350</v>
      </c>
      <c r="E14" s="6">
        <f>D14*100/D30</f>
        <v>3.8130515306678285</v>
      </c>
      <c r="F14" s="5">
        <v>11898</v>
      </c>
      <c r="G14" s="6">
        <f>F14*100/F30</f>
        <v>3.6043472462914269E-2</v>
      </c>
      <c r="H14" s="5">
        <v>66</v>
      </c>
      <c r="I14" s="6">
        <f>H14*100/H30</f>
        <v>0.44946880958866792</v>
      </c>
    </row>
    <row r="15" spans="1:9" x14ac:dyDescent="0.2">
      <c r="A15" s="5">
        <v>40000</v>
      </c>
      <c r="B15" s="2" t="s">
        <v>12</v>
      </c>
      <c r="C15" s="5">
        <v>49999</v>
      </c>
      <c r="D15" s="5">
        <v>283</v>
      </c>
      <c r="E15" s="6">
        <f>D15*100/D30</f>
        <v>3.0831245233685585</v>
      </c>
      <c r="F15" s="5">
        <v>12539</v>
      </c>
      <c r="G15" s="6">
        <f>F15*100/F30</f>
        <v>3.7985300152335019E-2</v>
      </c>
      <c r="H15" s="5">
        <v>52</v>
      </c>
      <c r="I15" s="6">
        <f>H15*100/H30</f>
        <v>0.35412694088804142</v>
      </c>
    </row>
    <row r="16" spans="1:9" x14ac:dyDescent="0.2">
      <c r="A16" s="5">
        <v>50000</v>
      </c>
      <c r="B16" s="2" t="s">
        <v>12</v>
      </c>
      <c r="C16" s="5">
        <v>59999</v>
      </c>
      <c r="D16" s="5">
        <v>374</v>
      </c>
      <c r="E16" s="6">
        <f>D16*100/D30</f>
        <v>4.0745179213421938</v>
      </c>
      <c r="F16" s="5">
        <v>19625</v>
      </c>
      <c r="G16" s="6">
        <f>F16*100/F30</f>
        <v>5.9451432768926928E-2</v>
      </c>
      <c r="H16" s="5">
        <v>72</v>
      </c>
      <c r="I16" s="6">
        <f>H16*100/H30</f>
        <v>0.49032961046036505</v>
      </c>
    </row>
    <row r="17" spans="1:10" x14ac:dyDescent="0.2">
      <c r="A17" s="5">
        <v>60000</v>
      </c>
      <c r="B17" s="2" t="s">
        <v>12</v>
      </c>
      <c r="C17" s="5">
        <v>69999</v>
      </c>
      <c r="D17" s="5">
        <v>208</v>
      </c>
      <c r="E17" s="6">
        <f>D17*100/D30</f>
        <v>2.2660420525111666</v>
      </c>
      <c r="F17" s="5">
        <v>13301</v>
      </c>
      <c r="G17" s="6">
        <f>F17*100/F30</f>
        <v>4.0293681898573096E-2</v>
      </c>
      <c r="H17" s="5">
        <v>38</v>
      </c>
      <c r="I17" s="6">
        <f>H17*100/H30</f>
        <v>0.25878507218741487</v>
      </c>
    </row>
    <row r="18" spans="1:10" x14ac:dyDescent="0.2">
      <c r="A18" s="5">
        <v>70000</v>
      </c>
      <c r="B18" s="2" t="s">
        <v>12</v>
      </c>
      <c r="C18" s="5">
        <v>79999</v>
      </c>
      <c r="D18" s="5">
        <v>155</v>
      </c>
      <c r="E18" s="6">
        <f>D18*100/D30</f>
        <v>1.6886371064386099</v>
      </c>
      <c r="F18" s="5">
        <v>11364</v>
      </c>
      <c r="G18" s="6">
        <f>F18*100/F30</f>
        <v>3.4425787617125378E-2</v>
      </c>
      <c r="H18" s="5">
        <v>29</v>
      </c>
      <c r="I18" s="6">
        <f>H18*100/H30</f>
        <v>0.19749387087986925</v>
      </c>
    </row>
    <row r="19" spans="1:10" x14ac:dyDescent="0.2">
      <c r="A19" s="5">
        <v>80000</v>
      </c>
      <c r="B19" s="2" t="s">
        <v>12</v>
      </c>
      <c r="C19" s="5">
        <v>99999</v>
      </c>
      <c r="D19" s="5">
        <v>285</v>
      </c>
      <c r="E19" s="6">
        <f>D19*100/D30</f>
        <v>3.1049133892580891</v>
      </c>
      <c r="F19" s="5">
        <v>24709</v>
      </c>
      <c r="G19" s="6">
        <f>F19*100/F30</f>
        <v>7.4852761899995693E-2</v>
      </c>
      <c r="H19" s="5">
        <v>50</v>
      </c>
      <c r="I19" s="6">
        <f>H19*100/H30</f>
        <v>0.34050667393080902</v>
      </c>
    </row>
    <row r="20" spans="1:10" x14ac:dyDescent="0.2">
      <c r="A20" s="5">
        <v>100000</v>
      </c>
      <c r="B20" s="2" t="s">
        <v>12</v>
      </c>
      <c r="C20" s="5">
        <v>149999</v>
      </c>
      <c r="D20" s="5">
        <v>1119</v>
      </c>
      <c r="E20" s="6">
        <f>D20*100/D30</f>
        <v>12.190870465192287</v>
      </c>
      <c r="F20" s="5">
        <v>127417</v>
      </c>
      <c r="G20" s="6">
        <f>F20*100/F30</f>
        <v>0.38599353931813313</v>
      </c>
      <c r="H20" s="5">
        <v>217</v>
      </c>
      <c r="I20" s="6">
        <f>H20*100/H30</f>
        <v>1.4777989648597112</v>
      </c>
    </row>
    <row r="21" spans="1:10" x14ac:dyDescent="0.2">
      <c r="A21" s="5">
        <v>150000</v>
      </c>
      <c r="B21" s="2" t="s">
        <v>12</v>
      </c>
      <c r="C21" s="5">
        <v>199999</v>
      </c>
      <c r="D21" s="5">
        <v>503</v>
      </c>
      <c r="E21" s="6">
        <f>D21*100/D30</f>
        <v>5.4798997712169077</v>
      </c>
      <c r="F21" s="5">
        <v>85290</v>
      </c>
      <c r="G21" s="6">
        <f>F21*100/F30</f>
        <v>0.25837516947066386</v>
      </c>
      <c r="H21" s="5">
        <v>98</v>
      </c>
      <c r="I21" s="6">
        <f>H21*100/H30</f>
        <v>0.66739308090438576</v>
      </c>
    </row>
    <row r="22" spans="1:10" x14ac:dyDescent="0.2">
      <c r="A22" s="5">
        <v>200000</v>
      </c>
      <c r="B22" s="2" t="s">
        <v>12</v>
      </c>
      <c r="C22" s="5">
        <v>299999</v>
      </c>
      <c r="D22" s="5">
        <v>700</v>
      </c>
      <c r="E22" s="6">
        <f>D22*100/D30</f>
        <v>7.6261030613356571</v>
      </c>
      <c r="F22" s="5">
        <v>167013</v>
      </c>
      <c r="G22" s="6">
        <f>F22*100/F30</f>
        <v>0.50594456769614227</v>
      </c>
      <c r="H22" s="5">
        <v>144</v>
      </c>
      <c r="I22" s="6">
        <f>H22*100/H30</f>
        <v>0.9806592209207301</v>
      </c>
    </row>
    <row r="23" spans="1:10" x14ac:dyDescent="0.2">
      <c r="A23" s="5">
        <v>300000</v>
      </c>
      <c r="B23" s="2" t="s">
        <v>12</v>
      </c>
      <c r="C23" s="5">
        <v>499999</v>
      </c>
      <c r="D23" s="5">
        <v>766</v>
      </c>
      <c r="E23" s="6">
        <f>D23*100/D30</f>
        <v>8.3451356356901627</v>
      </c>
      <c r="F23" s="5">
        <v>290048</v>
      </c>
      <c r="G23" s="6">
        <f>F23*100/F30</f>
        <v>0.87866339728722131</v>
      </c>
      <c r="H23" s="5">
        <v>236</v>
      </c>
      <c r="I23" s="6">
        <f>H23*100/H30</f>
        <v>1.6071915009534188</v>
      </c>
    </row>
    <row r="24" spans="1:10" x14ac:dyDescent="0.2">
      <c r="A24" s="5">
        <v>500000</v>
      </c>
      <c r="B24" s="2" t="s">
        <v>12</v>
      </c>
      <c r="C24" s="5">
        <v>999999</v>
      </c>
      <c r="D24" s="5">
        <v>751</v>
      </c>
      <c r="E24" s="6">
        <f>D24*100/D30</f>
        <v>8.1817191415186841</v>
      </c>
      <c r="F24" s="5">
        <v>505124</v>
      </c>
      <c r="G24" s="6">
        <f>F24*100/F30</f>
        <v>1.530208689221475</v>
      </c>
      <c r="H24" s="5">
        <v>401</v>
      </c>
      <c r="I24" s="6">
        <f>H24*100/H30</f>
        <v>2.7308635249250885</v>
      </c>
    </row>
    <row r="25" spans="1:10" x14ac:dyDescent="0.2">
      <c r="A25" s="5">
        <v>1000000</v>
      </c>
      <c r="B25" s="2" t="s">
        <v>12</v>
      </c>
      <c r="C25" s="5">
        <v>1999999</v>
      </c>
      <c r="D25" s="5">
        <v>540</v>
      </c>
      <c r="E25" s="6">
        <f>D25*100/D30</f>
        <v>5.8829937901732219</v>
      </c>
      <c r="F25" s="5">
        <v>676768</v>
      </c>
      <c r="G25" s="6">
        <f>F25*100/F30</f>
        <v>2.0501822803648988</v>
      </c>
      <c r="H25" s="5">
        <v>527</v>
      </c>
      <c r="I25" s="6">
        <f>H25*100/H30</f>
        <v>3.5889403432307274</v>
      </c>
    </row>
    <row r="26" spans="1:10" s="5" customFormat="1" x14ac:dyDescent="0.2">
      <c r="A26" s="5">
        <v>2000000</v>
      </c>
      <c r="B26" s="8" t="s">
        <v>12</v>
      </c>
      <c r="C26" s="5">
        <v>2999999</v>
      </c>
      <c r="D26" s="5">
        <v>205</v>
      </c>
      <c r="E26" s="6">
        <f>D26*100/D30</f>
        <v>2.2333587536768711</v>
      </c>
      <c r="F26" s="5">
        <v>448779</v>
      </c>
      <c r="G26" s="6">
        <f>F26*100/F30</f>
        <v>1.3595187030117839</v>
      </c>
      <c r="H26" s="5">
        <v>342</v>
      </c>
      <c r="I26" s="6">
        <f>H26*100/H30</f>
        <v>2.3290656496867337</v>
      </c>
    </row>
    <row r="27" spans="1:10" s="5" customFormat="1" x14ac:dyDescent="0.2">
      <c r="A27" s="5">
        <v>3000000</v>
      </c>
      <c r="B27" s="8" t="s">
        <v>12</v>
      </c>
      <c r="C27" s="5">
        <v>3999999</v>
      </c>
      <c r="D27" s="5">
        <v>121</v>
      </c>
      <c r="E27" s="6">
        <f>D27*100/D30</f>
        <v>1.3182263863165922</v>
      </c>
      <c r="F27" s="5">
        <v>374762</v>
      </c>
      <c r="G27" s="6">
        <f>F27*100/F30</f>
        <v>1.1352936482725398</v>
      </c>
      <c r="H27" s="5">
        <v>258</v>
      </c>
      <c r="I27" s="6">
        <f>H27*100/H30</f>
        <v>1.7570144374829746</v>
      </c>
    </row>
    <row r="28" spans="1:10" s="5" customFormat="1" x14ac:dyDescent="0.2">
      <c r="A28" s="5">
        <v>4000000</v>
      </c>
      <c r="B28" s="8" t="s">
        <v>12</v>
      </c>
      <c r="C28" s="5">
        <v>4999999</v>
      </c>
      <c r="D28" s="5">
        <v>54</v>
      </c>
      <c r="E28" s="6">
        <f>D28*100/D30</f>
        <v>0.5882993790173221</v>
      </c>
      <c r="F28" s="5">
        <v>218604</v>
      </c>
      <c r="G28" s="6">
        <f>F28*100/F30</f>
        <v>0.66223291765699377</v>
      </c>
      <c r="H28" s="5">
        <v>161</v>
      </c>
      <c r="I28" s="6">
        <f>H28*100/H30</f>
        <v>1.0964314900572052</v>
      </c>
    </row>
    <row r="29" spans="1:10" s="5" customFormat="1" x14ac:dyDescent="0.2">
      <c r="B29" s="8" t="s">
        <v>13</v>
      </c>
      <c r="C29" s="5">
        <v>4999999</v>
      </c>
      <c r="D29" s="5">
        <v>441</v>
      </c>
      <c r="E29" s="6">
        <f>D29*100/D30</f>
        <v>4.8044449286414643</v>
      </c>
      <c r="F29" s="5">
        <v>29989054</v>
      </c>
      <c r="G29" s="6">
        <f>F29*100/F30</f>
        <v>90.84801160176913</v>
      </c>
      <c r="H29" s="5">
        <v>11639</v>
      </c>
      <c r="I29" s="6">
        <f>H29*100/H30</f>
        <v>79.263143557613731</v>
      </c>
    </row>
    <row r="30" spans="1:10" ht="18" customHeight="1" x14ac:dyDescent="0.2">
      <c r="A30" s="1" t="s">
        <v>14</v>
      </c>
      <c r="B30" s="9"/>
      <c r="C30" s="1"/>
      <c r="D30" s="10">
        <f t="shared" ref="D30:I30" si="0">SUM(D10:D29)</f>
        <v>9179</v>
      </c>
      <c r="E30" s="10">
        <f t="shared" si="0"/>
        <v>100</v>
      </c>
      <c r="F30" s="10">
        <f t="shared" si="0"/>
        <v>33010138</v>
      </c>
      <c r="G30" s="10">
        <f t="shared" si="0"/>
        <v>100</v>
      </c>
      <c r="H30" s="10">
        <f t="shared" si="0"/>
        <v>14684</v>
      </c>
      <c r="I30" s="10">
        <f t="shared" si="0"/>
        <v>100</v>
      </c>
      <c r="J30" s="10"/>
    </row>
    <row r="31" spans="1:10" s="5" customFormat="1" x14ac:dyDescent="0.2">
      <c r="B31" s="8"/>
    </row>
    <row r="32" spans="1:10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4" sqref="A4"/>
    </sheetView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28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530</v>
      </c>
      <c r="F10" s="6">
        <f>E10*100/E30</f>
        <v>5.9363799283154126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295</v>
      </c>
      <c r="F11" s="6">
        <f>E11*100/E30</f>
        <v>3.3042114695340503</v>
      </c>
      <c r="G11" s="5">
        <v>1292</v>
      </c>
      <c r="H11" s="6">
        <f>G11*100/G30</f>
        <v>3.701728260139584E-3</v>
      </c>
      <c r="I11" s="5">
        <v>1</v>
      </c>
      <c r="J11" s="6">
        <f>I11*100/I30</f>
        <v>8.1759463657918412E-3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210</v>
      </c>
      <c r="F12" s="6">
        <f>E12*100/E30</f>
        <v>2.3521505376344085</v>
      </c>
      <c r="G12" s="5">
        <v>2899</v>
      </c>
      <c r="H12" s="6">
        <f>G12*100/G30</f>
        <v>8.3059676672946232E-3</v>
      </c>
      <c r="I12" s="5">
        <v>2</v>
      </c>
      <c r="J12" s="6">
        <f>I12*100/I30</f>
        <v>1.6351892731583682E-2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1284</v>
      </c>
      <c r="F13" s="6">
        <f>E13*100/E30</f>
        <v>14.381720430107526</v>
      </c>
      <c r="G13" s="5">
        <v>27883</v>
      </c>
      <c r="H13" s="6">
        <f>G13*100/G30</f>
        <v>7.9887994642006202E-2</v>
      </c>
      <c r="I13" s="5">
        <v>23</v>
      </c>
      <c r="J13" s="6">
        <f>I13*100/I30</f>
        <v>0.18804676641321233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361</v>
      </c>
      <c r="F14" s="6">
        <f>E14*100/E30</f>
        <v>4.0434587813620073</v>
      </c>
      <c r="G14" s="5">
        <v>12077</v>
      </c>
      <c r="H14" s="6">
        <f>G14*100/G30</f>
        <v>3.4601990865097333E-2</v>
      </c>
      <c r="I14" s="5">
        <v>10</v>
      </c>
      <c r="J14" s="6">
        <f>I14*100/I30</f>
        <v>8.1759463657918405E-2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264</v>
      </c>
      <c r="F15" s="6">
        <f>E15*100/E30</f>
        <v>2.956989247311828</v>
      </c>
      <c r="G15" s="5">
        <v>11506</v>
      </c>
      <c r="H15" s="6">
        <f>G15*100/G30</f>
        <v>3.2966010341459795E-2</v>
      </c>
      <c r="I15" s="5">
        <v>10</v>
      </c>
      <c r="J15" s="6">
        <f>I15*100/I30</f>
        <v>8.1759463657918405E-2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363</v>
      </c>
      <c r="F16" s="6">
        <f>E16*100/E30</f>
        <v>4.065860215053763</v>
      </c>
      <c r="G16" s="5">
        <v>18956</v>
      </c>
      <c r="H16" s="6">
        <f>G16*100/G30</f>
        <v>5.4311115247063432E-2</v>
      </c>
      <c r="I16" s="5">
        <v>16</v>
      </c>
      <c r="J16" s="6">
        <f>I16*100/I30</f>
        <v>0.13081514185266946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192</v>
      </c>
      <c r="F17" s="6">
        <f>E17*100/E30</f>
        <v>2.150537634408602</v>
      </c>
      <c r="G17" s="5">
        <v>11993</v>
      </c>
      <c r="H17" s="6">
        <f>G17*100/G30</f>
        <v>3.4361321225893214E-2</v>
      </c>
      <c r="I17" s="5">
        <v>10</v>
      </c>
      <c r="J17" s="6">
        <f>I17*100/I30</f>
        <v>8.1759463657918405E-2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161</v>
      </c>
      <c r="F18" s="6">
        <f>E18*100/E30</f>
        <v>1.8033154121863799</v>
      </c>
      <c r="G18" s="5">
        <v>11513</v>
      </c>
      <c r="H18" s="6">
        <f>G18*100/G30</f>
        <v>3.2986066144726801E-2</v>
      </c>
      <c r="I18" s="5">
        <v>10</v>
      </c>
      <c r="J18" s="6">
        <f>I18*100/I30</f>
        <v>8.1759463657918405E-2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275</v>
      </c>
      <c r="F19" s="6">
        <f>E19*100/E30</f>
        <v>3.0801971326164876</v>
      </c>
      <c r="G19" s="5">
        <v>23505</v>
      </c>
      <c r="H19" s="6">
        <f>G19*100/G30</f>
        <v>6.7344522255867581E-2</v>
      </c>
      <c r="I19" s="5">
        <v>19</v>
      </c>
      <c r="J19" s="6">
        <f>I19*100/I30</f>
        <v>0.15534298095004498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1035</v>
      </c>
      <c r="F20" s="6">
        <f>E20*100/E30</f>
        <v>11.59274193548387</v>
      </c>
      <c r="G20" s="5">
        <v>117268</v>
      </c>
      <c r="H20" s="6">
        <f>G20*100/G30</f>
        <v>0.33598627678796339</v>
      </c>
      <c r="I20" s="5">
        <v>99</v>
      </c>
      <c r="J20" s="6">
        <f>I20*100/I30</f>
        <v>0.80941869021339219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515</v>
      </c>
      <c r="F21" s="6">
        <f>E21*100/E30</f>
        <v>5.7683691756272397</v>
      </c>
      <c r="G21" s="5">
        <v>84406</v>
      </c>
      <c r="H21" s="6">
        <f>G21*100/G30</f>
        <v>0.24183287579360813</v>
      </c>
      <c r="I21" s="5">
        <v>71</v>
      </c>
      <c r="J21" s="6">
        <f>I21*100/I30</f>
        <v>0.58049219197122071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665</v>
      </c>
      <c r="F22" s="6">
        <f>E22*100/E30</f>
        <v>7.4484767025089607</v>
      </c>
      <c r="G22" s="5">
        <v>154212</v>
      </c>
      <c r="H22" s="6">
        <f>G22*100/G30</f>
        <v>0.44183507620173801</v>
      </c>
      <c r="I22" s="5">
        <v>127</v>
      </c>
      <c r="J22" s="6">
        <f>I22*100/I30</f>
        <v>1.0383451884555637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709</v>
      </c>
      <c r="F23" s="6">
        <f>E23*100/E30</f>
        <v>7.9413082437275984</v>
      </c>
      <c r="G23" s="5">
        <v>258198</v>
      </c>
      <c r="H23" s="6">
        <f>G23*100/G30</f>
        <v>0.7397668988479259</v>
      </c>
      <c r="I23" s="5">
        <v>210</v>
      </c>
      <c r="J23" s="6">
        <f>I23*100/I30</f>
        <v>1.7169487368162866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766</v>
      </c>
      <c r="F24" s="6">
        <f>E24*100/E30</f>
        <v>8.5797491039426514</v>
      </c>
      <c r="G24" s="5">
        <v>505177</v>
      </c>
      <c r="H24" s="6">
        <f>G24*100/G30</f>
        <v>1.4473900752883395</v>
      </c>
      <c r="I24" s="5">
        <v>408</v>
      </c>
      <c r="J24" s="6">
        <f>I24*100/I30</f>
        <v>3.3357861172430709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500</v>
      </c>
      <c r="F25" s="6">
        <f>E25*100/E30</f>
        <v>5.6003584229390677</v>
      </c>
      <c r="G25" s="5">
        <v>629574</v>
      </c>
      <c r="H25" s="6">
        <f>G25*100/G30</f>
        <v>1.8038017551463765</v>
      </c>
      <c r="I25" s="5">
        <v>498</v>
      </c>
      <c r="J25" s="6">
        <f>I25*100/I30</f>
        <v>4.0716212901643365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205</v>
      </c>
      <c r="F26" s="6">
        <f>E26*100/E30</f>
        <v>2.2961469534050178</v>
      </c>
      <c r="G26" s="5">
        <v>446947</v>
      </c>
      <c r="H26" s="6">
        <f>G26*100/G30</f>
        <v>1.2805544432543394</v>
      </c>
      <c r="I26" s="5">
        <v>344</v>
      </c>
      <c r="J26" s="6">
        <f>I26*100/I30</f>
        <v>2.8125255498323929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100</v>
      </c>
      <c r="F27" s="6">
        <f>E27*100/E30</f>
        <v>1.1200716845878136</v>
      </c>
      <c r="G27" s="5">
        <v>312283</v>
      </c>
      <c r="H27" s="6">
        <f>G27*100/G30</f>
        <v>0.89472663023310339</v>
      </c>
      <c r="I27" s="5">
        <v>238</v>
      </c>
      <c r="J27" s="6">
        <f>I27*100/I30</f>
        <v>1.9458752350584581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68</v>
      </c>
      <c r="F28" s="6">
        <f>E28*100/E30</f>
        <v>0.76164874551971329</v>
      </c>
      <c r="G28" s="5">
        <v>265948</v>
      </c>
      <c r="H28" s="6">
        <f>G28*100/G30</f>
        <v>0.76197153817925856</v>
      </c>
      <c r="I28" s="5">
        <v>204</v>
      </c>
      <c r="J28" s="6">
        <f>I28*100/I30</f>
        <v>1.6678930586215355</v>
      </c>
    </row>
    <row r="29" spans="1:11" s="5" customFormat="1" x14ac:dyDescent="0.2">
      <c r="B29" s="8" t="s">
        <v>13</v>
      </c>
      <c r="C29" s="5">
        <v>4999999</v>
      </c>
      <c r="E29" s="5">
        <v>430</v>
      </c>
      <c r="F29" s="6">
        <f>E29*100/E30</f>
        <v>4.8163082437275984</v>
      </c>
      <c r="G29" s="5">
        <v>32006979</v>
      </c>
      <c r="H29" s="6">
        <f>G29*100/G30</f>
        <v>91.703667713617804</v>
      </c>
      <c r="I29" s="5">
        <v>9931</v>
      </c>
      <c r="J29" s="6">
        <f>I29*100/I30</f>
        <v>81.195323358678763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8928</v>
      </c>
      <c r="F30" s="10">
        <f t="shared" si="0"/>
        <v>100</v>
      </c>
      <c r="G30" s="10">
        <f t="shared" si="0"/>
        <v>34902616</v>
      </c>
      <c r="H30" s="10">
        <f t="shared" si="0"/>
        <v>100</v>
      </c>
      <c r="I30" s="10">
        <f t="shared" si="0"/>
        <v>12231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JP K 2018</vt:lpstr>
      <vt:lpstr>JP K 2017</vt:lpstr>
      <vt:lpstr>JP K 2016</vt:lpstr>
      <vt:lpstr>JP K 2015</vt:lpstr>
      <vt:lpstr>JP K 2014</vt:lpstr>
      <vt:lpstr>JP K 2013</vt:lpstr>
      <vt:lpstr>JP K 2012</vt:lpstr>
      <vt:lpstr>JP K 2011</vt:lpstr>
      <vt:lpstr>JP K 2010</vt:lpstr>
      <vt:lpstr>JP K 2009</vt:lpstr>
      <vt:lpstr>JP K 2008</vt:lpstr>
      <vt:lpstr>JP K 2007</vt:lpstr>
      <vt:lpstr>JP K 2006</vt:lpstr>
      <vt:lpstr>JP K 2005</vt:lpstr>
      <vt:lpstr>JP K 2004</vt:lpstr>
      <vt:lpstr>JP K 2003</vt:lpstr>
      <vt:lpstr>JP K 2002</vt:lpstr>
      <vt:lpstr>JP K 2001</vt:lpstr>
      <vt:lpstr>JP K 2000</vt:lpstr>
      <vt:lpstr>JP K 1999</vt:lpstr>
      <vt:lpstr>JP K 1998</vt:lpstr>
    </vt:vector>
  </TitlesOfParts>
  <Company>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Christian</dc:creator>
  <cp:lastModifiedBy>Amacher Janine</cp:lastModifiedBy>
  <dcterms:created xsi:type="dcterms:W3CDTF">2013-09-18T14:02:05Z</dcterms:created>
  <dcterms:modified xsi:type="dcterms:W3CDTF">2020-06-18T14:06:50Z</dcterms:modified>
</cp:coreProperties>
</file>