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\300 Statistik\2019-1 Luana\Steuerdaten 2018\"/>
    </mc:Choice>
  </mc:AlternateContent>
  <bookViews>
    <workbookView xWindow="120" yWindow="30" windowWidth="18915" windowHeight="11310"/>
  </bookViews>
  <sheets>
    <sheet name="NP V 2018" sheetId="22" r:id="rId1"/>
    <sheet name="NP V 2017" sheetId="21" r:id="rId2"/>
    <sheet name="NP V 2016" sheetId="20" r:id="rId3"/>
    <sheet name="NP V 2015" sheetId="19" r:id="rId4"/>
    <sheet name="NP V 2014" sheetId="18" r:id="rId5"/>
    <sheet name="NP V 2013" sheetId="17" r:id="rId6"/>
    <sheet name="NP V 2012" sheetId="16" r:id="rId7"/>
    <sheet name="NP V 2011" sheetId="14" r:id="rId8"/>
    <sheet name="NP V 2010" sheetId="13" r:id="rId9"/>
    <sheet name="NP V 2009" sheetId="12" r:id="rId10"/>
    <sheet name="NP V 2008" sheetId="11" r:id="rId11"/>
    <sheet name="NP V 2007" sheetId="10" r:id="rId12"/>
    <sheet name="NP V 2006" sheetId="9" r:id="rId13"/>
    <sheet name="NP V 2005" sheetId="8" r:id="rId14"/>
    <sheet name="NP V 2004" sheetId="7" r:id="rId15"/>
    <sheet name="NP V 2003" sheetId="6" r:id="rId16"/>
    <sheet name="NP V 2002" sheetId="5" r:id="rId17"/>
    <sheet name="NP V 2001" sheetId="4" r:id="rId18"/>
    <sheet name="NP V 2000" sheetId="3" r:id="rId19"/>
    <sheet name="NP V 1999" sheetId="2" r:id="rId20"/>
    <sheet name="NP V 1998" sheetId="1" r:id="rId21"/>
  </sheets>
  <calcPr calcId="162913"/>
</workbook>
</file>

<file path=xl/calcChain.xml><?xml version="1.0" encoding="utf-8"?>
<calcChain xmlns="http://schemas.openxmlformats.org/spreadsheetml/2006/main">
  <c r="I27" i="21" l="1"/>
  <c r="G27" i="21"/>
  <c r="E27" i="22"/>
  <c r="D27" i="22" l="1"/>
  <c r="E16" i="14" l="1"/>
  <c r="E19" i="14"/>
  <c r="E24" i="14"/>
  <c r="E27" i="14"/>
  <c r="D30" i="14"/>
  <c r="E11" i="14"/>
  <c r="E13" i="14"/>
  <c r="F30" i="14"/>
  <c r="H30" i="14"/>
  <c r="I10" i="14"/>
  <c r="I30" i="13"/>
  <c r="J27" i="13"/>
  <c r="G30" i="13"/>
  <c r="E30" i="13"/>
  <c r="F29" i="13"/>
  <c r="J29" i="13"/>
  <c r="H29" i="13"/>
  <c r="J28" i="13"/>
  <c r="F27" i="13"/>
  <c r="J26" i="13"/>
  <c r="F26" i="13"/>
  <c r="J24" i="13"/>
  <c r="F24" i="13"/>
  <c r="J22" i="13"/>
  <c r="F22" i="13"/>
  <c r="J21" i="13"/>
  <c r="J20" i="13"/>
  <c r="F20" i="13"/>
  <c r="F19" i="13"/>
  <c r="F18" i="13"/>
  <c r="J17" i="13"/>
  <c r="F16" i="13"/>
  <c r="F15" i="13"/>
  <c r="J14" i="13"/>
  <c r="J13" i="13"/>
  <c r="J12" i="13"/>
  <c r="F11" i="13"/>
  <c r="J10" i="13"/>
  <c r="F10" i="13"/>
  <c r="I30" i="12"/>
  <c r="G30" i="12"/>
  <c r="E30" i="12"/>
  <c r="J29" i="12"/>
  <c r="J28" i="12"/>
  <c r="J27" i="12"/>
  <c r="H27" i="12"/>
  <c r="J26" i="12"/>
  <c r="H26" i="12"/>
  <c r="F26" i="12"/>
  <c r="J25" i="12"/>
  <c r="J24" i="12"/>
  <c r="J23" i="12"/>
  <c r="H23" i="12"/>
  <c r="J22" i="12"/>
  <c r="H22" i="12"/>
  <c r="F22" i="12"/>
  <c r="J21" i="12"/>
  <c r="J20" i="12"/>
  <c r="J19" i="12"/>
  <c r="H19" i="12"/>
  <c r="J18" i="12"/>
  <c r="H18" i="12"/>
  <c r="F18" i="12"/>
  <c r="J17" i="12"/>
  <c r="J16" i="12"/>
  <c r="J15" i="12"/>
  <c r="H15" i="12"/>
  <c r="J14" i="12"/>
  <c r="H14" i="12"/>
  <c r="F14" i="12"/>
  <c r="J13" i="12"/>
  <c r="J12" i="12"/>
  <c r="F12" i="12"/>
  <c r="J11" i="12"/>
  <c r="J30" i="12"/>
  <c r="J10" i="12"/>
  <c r="I30" i="11"/>
  <c r="G30" i="11"/>
  <c r="H26" i="11"/>
  <c r="E30" i="11"/>
  <c r="F13" i="11"/>
  <c r="F28" i="11"/>
  <c r="F26" i="11"/>
  <c r="F24" i="11"/>
  <c r="F22" i="11"/>
  <c r="F20" i="11"/>
  <c r="F18" i="11"/>
  <c r="H17" i="11"/>
  <c r="F16" i="11"/>
  <c r="F14" i="11"/>
  <c r="F11" i="11"/>
  <c r="I30" i="10"/>
  <c r="J14" i="10"/>
  <c r="G30" i="10"/>
  <c r="H26" i="10"/>
  <c r="E30" i="10"/>
  <c r="H29" i="10"/>
  <c r="J28" i="10"/>
  <c r="J26" i="10"/>
  <c r="F26" i="10"/>
  <c r="H25" i="10"/>
  <c r="J24" i="10"/>
  <c r="F24" i="10"/>
  <c r="F22" i="10"/>
  <c r="J21" i="10"/>
  <c r="H21" i="10"/>
  <c r="F20" i="10"/>
  <c r="F19" i="10"/>
  <c r="J17" i="10"/>
  <c r="H17" i="10"/>
  <c r="F15" i="10"/>
  <c r="H13" i="10"/>
  <c r="J12" i="10"/>
  <c r="J10" i="10"/>
  <c r="F10" i="10"/>
  <c r="I30" i="9"/>
  <c r="J29" i="9"/>
  <c r="G30" i="9"/>
  <c r="H26" i="9"/>
  <c r="E30" i="9"/>
  <c r="H29" i="9"/>
  <c r="J28" i="9"/>
  <c r="F27" i="9"/>
  <c r="J26" i="9"/>
  <c r="H25" i="9"/>
  <c r="F25" i="9"/>
  <c r="J24" i="9"/>
  <c r="H24" i="9"/>
  <c r="F24" i="9"/>
  <c r="J23" i="9"/>
  <c r="F22" i="9"/>
  <c r="J21" i="9"/>
  <c r="H21" i="9"/>
  <c r="J20" i="9"/>
  <c r="H20" i="9"/>
  <c r="F19" i="9"/>
  <c r="J18" i="9"/>
  <c r="H17" i="9"/>
  <c r="F17" i="9"/>
  <c r="J16" i="9"/>
  <c r="H16" i="9"/>
  <c r="F16" i="9"/>
  <c r="J15" i="9"/>
  <c r="H15" i="9"/>
  <c r="J14" i="9"/>
  <c r="F14" i="9"/>
  <c r="J13" i="9"/>
  <c r="H13" i="9"/>
  <c r="F13" i="9"/>
  <c r="J12" i="9"/>
  <c r="H12" i="9"/>
  <c r="J11" i="9"/>
  <c r="H11" i="9"/>
  <c r="F10" i="9"/>
  <c r="I30" i="8"/>
  <c r="J27" i="8"/>
  <c r="G30" i="8"/>
  <c r="H20" i="8"/>
  <c r="H26" i="8"/>
  <c r="E30" i="8"/>
  <c r="F29" i="8"/>
  <c r="J29" i="8"/>
  <c r="H29" i="8"/>
  <c r="J28" i="8"/>
  <c r="H27" i="8"/>
  <c r="F27" i="8"/>
  <c r="F26" i="8"/>
  <c r="H25" i="8"/>
  <c r="J24" i="8"/>
  <c r="F23" i="8"/>
  <c r="F22" i="8"/>
  <c r="J21" i="8"/>
  <c r="J20" i="8"/>
  <c r="F18" i="8"/>
  <c r="J17" i="8"/>
  <c r="H16" i="8"/>
  <c r="F15" i="8"/>
  <c r="J13" i="8"/>
  <c r="H13" i="8"/>
  <c r="J12" i="8"/>
  <c r="H11" i="8"/>
  <c r="F11" i="8"/>
  <c r="F10" i="8"/>
  <c r="I30" i="7"/>
  <c r="J26" i="7"/>
  <c r="G30" i="7"/>
  <c r="E30" i="7"/>
  <c r="F29" i="7"/>
  <c r="J29" i="7"/>
  <c r="J28" i="7"/>
  <c r="J27" i="7"/>
  <c r="F27" i="7"/>
  <c r="F26" i="7"/>
  <c r="J25" i="7"/>
  <c r="J24" i="7"/>
  <c r="J23" i="7"/>
  <c r="F23" i="7"/>
  <c r="J22" i="7"/>
  <c r="J21" i="7"/>
  <c r="F21" i="7"/>
  <c r="J20" i="7"/>
  <c r="J19" i="7"/>
  <c r="J18" i="7"/>
  <c r="F18" i="7"/>
  <c r="J17" i="7"/>
  <c r="H17" i="7"/>
  <c r="F17" i="7"/>
  <c r="J16" i="7"/>
  <c r="F16" i="7"/>
  <c r="J15" i="7"/>
  <c r="J14" i="7"/>
  <c r="F14" i="7"/>
  <c r="J13" i="7"/>
  <c r="F13" i="7"/>
  <c r="J12" i="7"/>
  <c r="F12" i="7"/>
  <c r="J11" i="7"/>
  <c r="J30" i="7"/>
  <c r="F11" i="7"/>
  <c r="J10" i="7"/>
  <c r="I30" i="6"/>
  <c r="J18" i="6"/>
  <c r="J27" i="6"/>
  <c r="G30" i="6"/>
  <c r="E30" i="6"/>
  <c r="F29" i="6"/>
  <c r="H29" i="6"/>
  <c r="H27" i="6"/>
  <c r="H26" i="6"/>
  <c r="F26" i="6"/>
  <c r="H24" i="6"/>
  <c r="H23" i="6"/>
  <c r="F22" i="6"/>
  <c r="H21" i="6"/>
  <c r="H19" i="6"/>
  <c r="H18" i="6"/>
  <c r="F18" i="6"/>
  <c r="H17" i="6"/>
  <c r="J16" i="6"/>
  <c r="H16" i="6"/>
  <c r="H15" i="6"/>
  <c r="H14" i="6"/>
  <c r="F14" i="6"/>
  <c r="H13" i="6"/>
  <c r="F13" i="6"/>
  <c r="J11" i="6"/>
  <c r="H11" i="6"/>
  <c r="F11" i="6"/>
  <c r="H10" i="6"/>
  <c r="F10" i="6"/>
  <c r="I30" i="5"/>
  <c r="J26" i="5"/>
  <c r="G30" i="5"/>
  <c r="H22" i="5"/>
  <c r="E30" i="5"/>
  <c r="F10" i="5"/>
  <c r="J29" i="5"/>
  <c r="J28" i="5"/>
  <c r="J27" i="5"/>
  <c r="J25" i="5"/>
  <c r="J24" i="5"/>
  <c r="J23" i="5"/>
  <c r="F23" i="5"/>
  <c r="J21" i="5"/>
  <c r="H21" i="5"/>
  <c r="F21" i="5"/>
  <c r="J20" i="5"/>
  <c r="J19" i="5"/>
  <c r="H19" i="5"/>
  <c r="F18" i="5"/>
  <c r="J17" i="5"/>
  <c r="J16" i="5"/>
  <c r="H16" i="5"/>
  <c r="J15" i="5"/>
  <c r="J13" i="5"/>
  <c r="H13" i="5"/>
  <c r="J12" i="5"/>
  <c r="J11" i="5"/>
  <c r="H11" i="5"/>
  <c r="I30" i="4"/>
  <c r="J27" i="4"/>
  <c r="G30" i="4"/>
  <c r="H26" i="4"/>
  <c r="E30" i="4"/>
  <c r="F29" i="4"/>
  <c r="J29" i="4"/>
  <c r="J28" i="4"/>
  <c r="F28" i="4"/>
  <c r="F27" i="4"/>
  <c r="J26" i="4"/>
  <c r="F26" i="4"/>
  <c r="J25" i="4"/>
  <c r="H25" i="4"/>
  <c r="J24" i="4"/>
  <c r="F24" i="4"/>
  <c r="F23" i="4"/>
  <c r="J22" i="4"/>
  <c r="F22" i="4"/>
  <c r="J21" i="4"/>
  <c r="J20" i="4"/>
  <c r="F20" i="4"/>
  <c r="F19" i="4"/>
  <c r="J18" i="4"/>
  <c r="F18" i="4"/>
  <c r="J17" i="4"/>
  <c r="J16" i="4"/>
  <c r="F16" i="4"/>
  <c r="F15" i="4"/>
  <c r="J14" i="4"/>
  <c r="F14" i="4"/>
  <c r="J13" i="4"/>
  <c r="H13" i="4"/>
  <c r="J12" i="4"/>
  <c r="F12" i="4"/>
  <c r="F11" i="4"/>
  <c r="J10" i="4"/>
  <c r="J30" i="4"/>
  <c r="F10" i="4"/>
  <c r="I30" i="3"/>
  <c r="J28" i="3"/>
  <c r="G30" i="3"/>
  <c r="H13" i="3"/>
  <c r="H26" i="3"/>
  <c r="E30" i="3"/>
  <c r="J29" i="3"/>
  <c r="H29" i="3"/>
  <c r="F29" i="3"/>
  <c r="F28" i="3"/>
  <c r="J27" i="3"/>
  <c r="F27" i="3"/>
  <c r="F26" i="3"/>
  <c r="J25" i="3"/>
  <c r="F25" i="3"/>
  <c r="J24" i="3"/>
  <c r="F24" i="3"/>
  <c r="J23" i="3"/>
  <c r="F23" i="3"/>
  <c r="J22" i="3"/>
  <c r="F22" i="3"/>
  <c r="J21" i="3"/>
  <c r="F21" i="3"/>
  <c r="J20" i="3"/>
  <c r="F20" i="3"/>
  <c r="F19" i="3"/>
  <c r="J18" i="3"/>
  <c r="F18" i="3"/>
  <c r="F30" i="3"/>
  <c r="F17" i="3"/>
  <c r="J16" i="3"/>
  <c r="F16" i="3"/>
  <c r="J15" i="3"/>
  <c r="F15" i="3"/>
  <c r="J14" i="3"/>
  <c r="F14" i="3"/>
  <c r="J13" i="3"/>
  <c r="F13" i="3"/>
  <c r="F12" i="3"/>
  <c r="J11" i="3"/>
  <c r="F11" i="3"/>
  <c r="F10" i="3"/>
  <c r="I30" i="2"/>
  <c r="J27" i="2"/>
  <c r="G30" i="2"/>
  <c r="H26" i="2"/>
  <c r="E30" i="2"/>
  <c r="F29" i="2"/>
  <c r="H29" i="2"/>
  <c r="J28" i="2"/>
  <c r="F28" i="2"/>
  <c r="J26" i="2"/>
  <c r="F26" i="2"/>
  <c r="H25" i="2"/>
  <c r="J24" i="2"/>
  <c r="F24" i="2"/>
  <c r="J22" i="2"/>
  <c r="F22" i="2"/>
  <c r="J20" i="2"/>
  <c r="F20" i="2"/>
  <c r="J18" i="2"/>
  <c r="F18" i="2"/>
  <c r="J16" i="2"/>
  <c r="F16" i="2"/>
  <c r="J14" i="2"/>
  <c r="F14" i="2"/>
  <c r="H13" i="2"/>
  <c r="J12" i="2"/>
  <c r="F12" i="2"/>
  <c r="J10" i="2"/>
  <c r="F10" i="2"/>
  <c r="I30" i="1"/>
  <c r="J28" i="1"/>
  <c r="G30" i="1"/>
  <c r="H27" i="1"/>
  <c r="E30" i="1"/>
  <c r="F26" i="1"/>
  <c r="F29" i="1"/>
  <c r="H29" i="1"/>
  <c r="H28" i="1"/>
  <c r="H26" i="1"/>
  <c r="H25" i="1"/>
  <c r="J24" i="1"/>
  <c r="H24" i="1"/>
  <c r="H22" i="1"/>
  <c r="H21" i="1"/>
  <c r="J20" i="1"/>
  <c r="H20" i="1"/>
  <c r="H18" i="1"/>
  <c r="F18" i="1"/>
  <c r="H17" i="1"/>
  <c r="J16" i="1"/>
  <c r="H16" i="1"/>
  <c r="H14" i="1"/>
  <c r="F14" i="1"/>
  <c r="H13" i="1"/>
  <c r="H12" i="1"/>
  <c r="F11" i="1"/>
  <c r="H10" i="1"/>
  <c r="G24" i="14"/>
  <c r="G20" i="14"/>
  <c r="G29" i="14"/>
  <c r="G25" i="14"/>
  <c r="G13" i="14"/>
  <c r="G26" i="14"/>
  <c r="G14" i="14"/>
  <c r="G10" i="14"/>
  <c r="I28" i="14"/>
  <c r="E26" i="14"/>
  <c r="I24" i="14"/>
  <c r="E22" i="14"/>
  <c r="I20" i="14"/>
  <c r="G19" i="14"/>
  <c r="E18" i="14"/>
  <c r="I16" i="14"/>
  <c r="G15" i="14"/>
  <c r="E14" i="14"/>
  <c r="H16" i="13"/>
  <c r="H20" i="13"/>
  <c r="H11" i="13"/>
  <c r="H15" i="13"/>
  <c r="H27" i="13"/>
  <c r="H10" i="13"/>
  <c r="J11" i="13"/>
  <c r="F13" i="13"/>
  <c r="H14" i="13"/>
  <c r="J15" i="13"/>
  <c r="F17" i="13"/>
  <c r="H18" i="13"/>
  <c r="J19" i="13"/>
  <c r="F21" i="13"/>
  <c r="J23" i="13"/>
  <c r="F25" i="13"/>
  <c r="H21" i="11"/>
  <c r="H25" i="11"/>
  <c r="H29" i="11"/>
  <c r="H12" i="11"/>
  <c r="H16" i="11"/>
  <c r="H20" i="11"/>
  <c r="H24" i="11"/>
  <c r="H28" i="11"/>
  <c r="H11" i="11"/>
  <c r="H15" i="11"/>
  <c r="H19" i="11"/>
  <c r="H23" i="11"/>
  <c r="H27" i="11"/>
  <c r="H10" i="11"/>
  <c r="H14" i="11"/>
  <c r="H18" i="11"/>
  <c r="H22" i="11"/>
  <c r="H12" i="10"/>
  <c r="H16" i="10"/>
  <c r="H20" i="10"/>
  <c r="H24" i="10"/>
  <c r="H28" i="10"/>
  <c r="H11" i="10"/>
  <c r="H15" i="10"/>
  <c r="H19" i="10"/>
  <c r="H23" i="10"/>
  <c r="H27" i="10"/>
  <c r="H10" i="10"/>
  <c r="H30" i="10"/>
  <c r="J11" i="10"/>
  <c r="F13" i="10"/>
  <c r="H14" i="10"/>
  <c r="J15" i="10"/>
  <c r="F17" i="10"/>
  <c r="H18" i="10"/>
  <c r="J19" i="10"/>
  <c r="F21" i="10"/>
  <c r="H22" i="10"/>
  <c r="J23" i="10"/>
  <c r="F25" i="10"/>
  <c r="H28" i="9"/>
  <c r="H19" i="9"/>
  <c r="H23" i="9"/>
  <c r="H27" i="9"/>
  <c r="H10" i="9"/>
  <c r="H30" i="9"/>
  <c r="H14" i="9"/>
  <c r="H18" i="9"/>
  <c r="H22" i="9"/>
  <c r="J10" i="8"/>
  <c r="F12" i="8"/>
  <c r="J14" i="8"/>
  <c r="F16" i="8"/>
  <c r="J18" i="8"/>
  <c r="F20" i="8"/>
  <c r="J22" i="8"/>
  <c r="F24" i="8"/>
  <c r="J26" i="8"/>
  <c r="F28" i="8"/>
  <c r="H10" i="8"/>
  <c r="J11" i="8"/>
  <c r="F13" i="8"/>
  <c r="H14" i="8"/>
  <c r="J15" i="8"/>
  <c r="F17" i="8"/>
  <c r="H18" i="8"/>
  <c r="J19" i="8"/>
  <c r="F21" i="8"/>
  <c r="H22" i="8"/>
  <c r="J23" i="8"/>
  <c r="F25" i="8"/>
  <c r="F20" i="7"/>
  <c r="F24" i="7"/>
  <c r="F28" i="7"/>
  <c r="J10" i="6"/>
  <c r="F12" i="6"/>
  <c r="F16" i="6"/>
  <c r="F20" i="6"/>
  <c r="F24" i="6"/>
  <c r="J26" i="6"/>
  <c r="F28" i="6"/>
  <c r="F15" i="6"/>
  <c r="F19" i="6"/>
  <c r="J21" i="6"/>
  <c r="F23" i="6"/>
  <c r="F27" i="6"/>
  <c r="J29" i="6"/>
  <c r="F17" i="6"/>
  <c r="F21" i="6"/>
  <c r="J23" i="6"/>
  <c r="F25" i="6"/>
  <c r="J10" i="5"/>
  <c r="J14" i="5"/>
  <c r="J18" i="5"/>
  <c r="J22" i="5"/>
  <c r="H12" i="4"/>
  <c r="H16" i="4"/>
  <c r="H28" i="4"/>
  <c r="H11" i="4"/>
  <c r="H23" i="4"/>
  <c r="H27" i="4"/>
  <c r="J11" i="4"/>
  <c r="F13" i="4"/>
  <c r="J15" i="4"/>
  <c r="F17" i="4"/>
  <c r="J19" i="4"/>
  <c r="F21" i="4"/>
  <c r="H22" i="4"/>
  <c r="J23" i="4"/>
  <c r="F25" i="4"/>
  <c r="H12" i="3"/>
  <c r="H16" i="3"/>
  <c r="H11" i="3"/>
  <c r="H23" i="3"/>
  <c r="H27" i="3"/>
  <c r="H22" i="3"/>
  <c r="F11" i="2"/>
  <c r="H12" i="2"/>
  <c r="J13" i="2"/>
  <c r="F15" i="2"/>
  <c r="H16" i="2"/>
  <c r="J17" i="2"/>
  <c r="F19" i="2"/>
  <c r="J21" i="2"/>
  <c r="F23" i="2"/>
  <c r="J25" i="2"/>
  <c r="F27" i="2"/>
  <c r="H28" i="2"/>
  <c r="J29" i="2"/>
  <c r="H15" i="2"/>
  <c r="H19" i="2"/>
  <c r="H10" i="2"/>
  <c r="J11" i="2"/>
  <c r="F13" i="2"/>
  <c r="H14" i="2"/>
  <c r="J15" i="2"/>
  <c r="F17" i="2"/>
  <c r="J19" i="2"/>
  <c r="F21" i="2"/>
  <c r="J23" i="2"/>
  <c r="F25" i="2"/>
  <c r="J10" i="1"/>
  <c r="J14" i="1"/>
  <c r="F16" i="1"/>
  <c r="J22" i="1"/>
  <c r="J11" i="1"/>
  <c r="F13" i="1"/>
  <c r="J19" i="1"/>
  <c r="I12" i="14"/>
  <c r="E10" i="14"/>
  <c r="E28" i="14"/>
  <c r="I25" i="14"/>
  <c r="E23" i="14"/>
  <c r="E20" i="14"/>
  <c r="I17" i="14"/>
  <c r="E15" i="14"/>
  <c r="E12" i="14"/>
  <c r="I27" i="14"/>
  <c r="E25" i="14"/>
  <c r="I22" i="14"/>
  <c r="I19" i="14"/>
  <c r="E17" i="14"/>
  <c r="I14" i="14"/>
  <c r="I11" i="14"/>
  <c r="E29" i="14"/>
  <c r="I26" i="14"/>
  <c r="I23" i="14"/>
  <c r="E21" i="14"/>
  <c r="I18" i="14"/>
  <c r="I15" i="14"/>
  <c r="F30" i="2"/>
  <c r="F30" i="6"/>
  <c r="H28" i="7"/>
  <c r="H26" i="7"/>
  <c r="H23" i="7"/>
  <c r="H16" i="7"/>
  <c r="H12" i="7"/>
  <c r="H11" i="7"/>
  <c r="H25" i="7"/>
  <c r="H22" i="7"/>
  <c r="H19" i="7"/>
  <c r="H29" i="7"/>
  <c r="H24" i="7"/>
  <c r="H20" i="7"/>
  <c r="H13" i="7"/>
  <c r="H10" i="7"/>
  <c r="H27" i="7"/>
  <c r="H18" i="7"/>
  <c r="H15" i="7"/>
  <c r="J28" i="11"/>
  <c r="J26" i="11"/>
  <c r="J24" i="11"/>
  <c r="J22" i="11"/>
  <c r="J20" i="11"/>
  <c r="J18" i="11"/>
  <c r="J11" i="11"/>
  <c r="J15" i="11"/>
  <c r="J13" i="11"/>
  <c r="J12" i="11"/>
  <c r="J25" i="11"/>
  <c r="J17" i="11"/>
  <c r="J14" i="11"/>
  <c r="J27" i="11"/>
  <c r="J23" i="11"/>
  <c r="J19" i="11"/>
  <c r="J16" i="11"/>
  <c r="J29" i="11"/>
  <c r="J21" i="11"/>
  <c r="E30" i="14"/>
  <c r="F21" i="1"/>
  <c r="F24" i="1"/>
  <c r="H18" i="3"/>
  <c r="H28" i="3"/>
  <c r="F20" i="5"/>
  <c r="F12" i="5"/>
  <c r="J12" i="1"/>
  <c r="F22" i="1"/>
  <c r="H17" i="2"/>
  <c r="H20" i="2"/>
  <c r="H11" i="2"/>
  <c r="H27" i="2"/>
  <c r="H18" i="2"/>
  <c r="H21" i="2"/>
  <c r="H24" i="2"/>
  <c r="H23" i="2"/>
  <c r="H22" i="2"/>
  <c r="H25" i="3"/>
  <c r="H29" i="4"/>
  <c r="H14" i="5"/>
  <c r="H24" i="5"/>
  <c r="H27" i="5"/>
  <c r="H29" i="5"/>
  <c r="H14" i="7"/>
  <c r="F25" i="5"/>
  <c r="F17" i="5"/>
  <c r="F16" i="5"/>
  <c r="F24" i="5"/>
  <c r="F28" i="5"/>
  <c r="F27" i="5"/>
  <c r="F22" i="5"/>
  <c r="F19" i="5"/>
  <c r="F30" i="5"/>
  <c r="F14" i="5"/>
  <c r="F11" i="5"/>
  <c r="J30" i="2"/>
  <c r="J27" i="1"/>
  <c r="J29" i="1"/>
  <c r="J25" i="1"/>
  <c r="J21" i="1"/>
  <c r="J17" i="1"/>
  <c r="J13" i="1"/>
  <c r="J30" i="1"/>
  <c r="J18" i="1"/>
  <c r="J26" i="1"/>
  <c r="J15" i="1"/>
  <c r="J23" i="1"/>
  <c r="H21" i="4"/>
  <c r="H24" i="4"/>
  <c r="H19" i="4"/>
  <c r="H14" i="4"/>
  <c r="H17" i="4"/>
  <c r="H20" i="4"/>
  <c r="H15" i="4"/>
  <c r="H10" i="4"/>
  <c r="H18" i="4"/>
  <c r="F13" i="5"/>
  <c r="F15" i="5"/>
  <c r="H21" i="7"/>
  <c r="J10" i="11"/>
  <c r="J30" i="11"/>
  <c r="H21" i="13"/>
  <c r="H17" i="13"/>
  <c r="H12" i="13"/>
  <c r="H28" i="13"/>
  <c r="H23" i="13"/>
  <c r="H22" i="13"/>
  <c r="H26" i="13"/>
  <c r="H25" i="13"/>
  <c r="H24" i="13"/>
  <c r="H19" i="13"/>
  <c r="G11" i="14"/>
  <c r="G28" i="14"/>
  <c r="G12" i="14"/>
  <c r="G17" i="14"/>
  <c r="G18" i="14"/>
  <c r="G27" i="14"/>
  <c r="G16" i="14"/>
  <c r="G21" i="14"/>
  <c r="G22" i="14"/>
  <c r="G23" i="14"/>
  <c r="G30" i="14"/>
  <c r="F27" i="1"/>
  <c r="F23" i="1"/>
  <c r="F19" i="1"/>
  <c r="F15" i="1"/>
  <c r="F20" i="1"/>
  <c r="F28" i="1"/>
  <c r="F17" i="1"/>
  <c r="F25" i="1"/>
  <c r="F10" i="1"/>
  <c r="F12" i="1"/>
  <c r="H17" i="3"/>
  <c r="H24" i="3"/>
  <c r="H19" i="3"/>
  <c r="H14" i="3"/>
  <c r="H21" i="3"/>
  <c r="H20" i="3"/>
  <c r="H15" i="3"/>
  <c r="H10" i="3"/>
  <c r="F30" i="4"/>
  <c r="J30" i="5"/>
  <c r="F26" i="5"/>
  <c r="F29" i="5"/>
  <c r="H28" i="5"/>
  <c r="H26" i="5"/>
  <c r="H23" i="5"/>
  <c r="H20" i="5"/>
  <c r="H18" i="5"/>
  <c r="H15" i="5"/>
  <c r="H12" i="5"/>
  <c r="H10" i="5"/>
  <c r="H25" i="5"/>
  <c r="H17" i="5"/>
  <c r="J17" i="6"/>
  <c r="J15" i="6"/>
  <c r="J13" i="6"/>
  <c r="J30" i="6"/>
  <c r="J20" i="6"/>
  <c r="J12" i="6"/>
  <c r="J14" i="6"/>
  <c r="J22" i="6"/>
  <c r="J25" i="6"/>
  <c r="J19" i="6"/>
  <c r="J28" i="6"/>
  <c r="J24" i="6"/>
  <c r="H13" i="13"/>
  <c r="F28" i="12"/>
  <c r="F24" i="12"/>
  <c r="F20" i="12"/>
  <c r="F16" i="12"/>
  <c r="F11" i="12"/>
  <c r="F10" i="12"/>
  <c r="F27" i="12"/>
  <c r="F23" i="12"/>
  <c r="F19" i="12"/>
  <c r="F15" i="12"/>
  <c r="H11" i="1"/>
  <c r="H30" i="1"/>
  <c r="H15" i="1"/>
  <c r="H19" i="1"/>
  <c r="H23" i="1"/>
  <c r="J10" i="3"/>
  <c r="J12" i="3"/>
  <c r="J17" i="3"/>
  <c r="J19" i="3"/>
  <c r="J26" i="3"/>
  <c r="H28" i="6"/>
  <c r="H25" i="6"/>
  <c r="H22" i="6"/>
  <c r="H20" i="6"/>
  <c r="H12" i="6"/>
  <c r="H30" i="6"/>
  <c r="H15" i="8"/>
  <c r="F21" i="9"/>
  <c r="F15" i="9"/>
  <c r="F12" i="9"/>
  <c r="F29" i="9"/>
  <c r="F28" i="9"/>
  <c r="F26" i="9"/>
  <c r="F23" i="9"/>
  <c r="F20" i="9"/>
  <c r="F18" i="9"/>
  <c r="F30" i="9"/>
  <c r="F11" i="9"/>
  <c r="F27" i="10"/>
  <c r="F18" i="10"/>
  <c r="F16" i="10"/>
  <c r="F11" i="10"/>
  <c r="F29" i="10"/>
  <c r="F28" i="10"/>
  <c r="F23" i="10"/>
  <c r="F14" i="10"/>
  <c r="F12" i="10"/>
  <c r="F13" i="12"/>
  <c r="F17" i="12"/>
  <c r="F21" i="12"/>
  <c r="F25" i="12"/>
  <c r="F29" i="12"/>
  <c r="I21" i="14"/>
  <c r="I13" i="14"/>
  <c r="I29" i="14"/>
  <c r="H28" i="8"/>
  <c r="H23" i="8"/>
  <c r="H21" i="8"/>
  <c r="H12" i="8"/>
  <c r="H24" i="8"/>
  <c r="H19" i="8"/>
  <c r="H17" i="8"/>
  <c r="J29" i="10"/>
  <c r="J22" i="10"/>
  <c r="J20" i="10"/>
  <c r="J13" i="10"/>
  <c r="J30" i="10"/>
  <c r="J27" i="10"/>
  <c r="J25" i="10"/>
  <c r="J18" i="10"/>
  <c r="J16" i="10"/>
  <c r="F17" i="11"/>
  <c r="F15" i="11"/>
  <c r="F10" i="11"/>
  <c r="F29" i="11"/>
  <c r="F27" i="11"/>
  <c r="F25" i="11"/>
  <c r="F23" i="11"/>
  <c r="F21" i="11"/>
  <c r="F19" i="11"/>
  <c r="F12" i="11"/>
  <c r="H29" i="12"/>
  <c r="H25" i="12"/>
  <c r="H21" i="12"/>
  <c r="H17" i="12"/>
  <c r="H13" i="12"/>
  <c r="H28" i="12"/>
  <c r="H24" i="12"/>
  <c r="H20" i="12"/>
  <c r="H16" i="12"/>
  <c r="H12" i="12"/>
  <c r="H11" i="12"/>
  <c r="H10" i="12"/>
  <c r="F10" i="7"/>
  <c r="F30" i="7"/>
  <c r="F15" i="7"/>
  <c r="F19" i="7"/>
  <c r="F22" i="7"/>
  <c r="F25" i="7"/>
  <c r="F14" i="8"/>
  <c r="F30" i="8"/>
  <c r="J16" i="8"/>
  <c r="J30" i="8"/>
  <c r="F19" i="8"/>
  <c r="J25" i="8"/>
  <c r="J10" i="9"/>
  <c r="J17" i="9"/>
  <c r="J19" i="9"/>
  <c r="J22" i="9"/>
  <c r="J25" i="9"/>
  <c r="J27" i="9"/>
  <c r="H13" i="11"/>
  <c r="H30" i="11"/>
  <c r="F12" i="13"/>
  <c r="F14" i="13"/>
  <c r="J16" i="13"/>
  <c r="J18" i="13"/>
  <c r="J30" i="13"/>
  <c r="F23" i="13"/>
  <c r="J25" i="13"/>
  <c r="F28" i="13"/>
  <c r="H30" i="12"/>
  <c r="H30" i="5"/>
  <c r="H30" i="3"/>
  <c r="H30" i="13"/>
  <c r="H30" i="4"/>
  <c r="F30" i="13"/>
  <c r="F30" i="11"/>
  <c r="H30" i="8"/>
  <c r="J30" i="9"/>
  <c r="I30" i="14"/>
  <c r="F30" i="10"/>
  <c r="J30" i="3"/>
  <c r="F30" i="1"/>
  <c r="H30" i="2"/>
  <c r="H30" i="7"/>
  <c r="F30" i="12"/>
</calcChain>
</file>

<file path=xl/sharedStrings.xml><?xml version="1.0" encoding="utf-8"?>
<sst xmlns="http://schemas.openxmlformats.org/spreadsheetml/2006/main" count="749" uniqueCount="37">
  <si>
    <r>
      <t>Natürliche Personen</t>
    </r>
    <r>
      <rPr>
        <sz val="10"/>
        <color indexed="8"/>
        <rFont val="Frutiger LT Com 55 Roman"/>
        <family val="2"/>
      </rPr>
      <t>*</t>
    </r>
  </si>
  <si>
    <t>Steuerbares Vermögen und Steuersoll aus Reingewinn nach Vermögensstufen 1998</t>
  </si>
  <si>
    <t>Quelle: Kantonales Steueramt</t>
  </si>
  <si>
    <t>Eingeschätzte</t>
  </si>
  <si>
    <r>
      <t>Steuerbares Vermögen</t>
    </r>
    <r>
      <rPr>
        <vertAlign val="superscript"/>
        <sz val="10"/>
        <color indexed="8"/>
        <rFont val="Frutiger LT Com 55 Roman"/>
        <family val="2"/>
      </rPr>
      <t>1)</t>
    </r>
  </si>
  <si>
    <t>Steuersoll aus Vermögen</t>
  </si>
  <si>
    <t>Vermögensstufen</t>
  </si>
  <si>
    <t>Personen</t>
  </si>
  <si>
    <t>%-Anteil</t>
  </si>
  <si>
    <t>in 1'000 Fr.</t>
  </si>
  <si>
    <t xml:space="preserve">   von</t>
  </si>
  <si>
    <t>bis</t>
  </si>
  <si>
    <t>-</t>
  </si>
  <si>
    <t>&gt;</t>
  </si>
  <si>
    <t>Total</t>
  </si>
  <si>
    <t>* Ohne an der Quelle besteuerte Personen.</t>
  </si>
  <si>
    <t>1) Nachträge aus vergangenen Jahren sind nicht berücksichtigt.</t>
  </si>
  <si>
    <t>Steuerbares Vermögen und Steuersoll aus Reingewinn nach Vermögensstufen 1999</t>
  </si>
  <si>
    <t>Steuerbares Vermögen und Steuersoll aus Reingewinn nach Vermögensstufen 2000</t>
  </si>
  <si>
    <t>Steuerbares Vermögen und Steuersoll aus Reingewinn nach Vermögensstufen 2001</t>
  </si>
  <si>
    <t>Steuerbares Vermögen und Steuersoll aus Reingewinn nach Vermögensstufen 2002</t>
  </si>
  <si>
    <t>Steuerbares Vermögen und Steuersoll aus Reingewinn nach Vermögensstufen 2003</t>
  </si>
  <si>
    <t>Steuerbares Vermögen und Steuersoll aus Reingewinn nach Vermögensstufen 2004</t>
  </si>
  <si>
    <t>Steuerbares Vermögen und Steuersoll aus Reingewinn nach Vermögensstufen 2005</t>
  </si>
  <si>
    <t>Steuerbares Vermögen und Steuersoll aus Reingewinn nach Vermögensstufen 2006</t>
  </si>
  <si>
    <t>Steuerbares Vermögen und Steuersoll aus Reingewinn nach Vermögensstufen 2007</t>
  </si>
  <si>
    <t>Steuerbares Vermögen und Steuersoll aus Reingewinn nach Vermögensstufen 2008</t>
  </si>
  <si>
    <t>Steuerbares Vermögen und Steuersoll aus Reingewinn nach Vermögensstufen 2009</t>
  </si>
  <si>
    <t>Steuerbares Vermögen und Steuersoll aus Reingewinn nach Vermögensstufen 2010</t>
  </si>
  <si>
    <t>Steuerbares Vermögen und Steuersoll aus Reingewinn nach Vermögensstufen 2011</t>
  </si>
  <si>
    <t>Steuerbares Vermögen und Steuersoll aus Reingewinn nach Vermögensstufen 2012</t>
  </si>
  <si>
    <t>Steuerbares Vermögen und Steuersoll aus Reingewinn nach Vermögensstufen 2013</t>
  </si>
  <si>
    <t>Steuerbares Vermögen und Steuersoll aus Reingewinn nach Vermögensstufen 2014</t>
  </si>
  <si>
    <t>Steuerbares Vermögen und Steuersoll aus Reingewinn nach Vermögensstufen 2015</t>
  </si>
  <si>
    <t>Steuerbares Vermögen und Steuersoll aus Reingewinn nach Vermögensstufen 2016</t>
  </si>
  <si>
    <t>Steuerbares Vermögen und Steuersoll aus Reingewinn nach Vermögensstufen 2017</t>
  </si>
  <si>
    <t>Steuerbares Vermögen und Steuersoll aus Reingewinn nach Vermögensstufen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</si>
</sst>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,##0.0"/>
    <numFmt numFmtId="165" formatCode="_ * #,##0.0_ ;_ * \-#,##0.0_ ;_ * &quot;-&quot;??_ ;_ @_ "/>
    <numFmt numFmtId="166" formatCode="0.0"/>
    <numFmt numFmtId="167" formatCode="#,##0.0_ ;\-#,##0.0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Frutiger LT Com 55 Roman"/>
      <family val="2"/>
    </font>
    <font>
      <vertAlign val="superscript"/>
      <sz val="10"/>
      <color indexed="8"/>
      <name val="Frutiger LT Com 55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0" borderId="0" xfId="0" applyNumberFormat="1"/>
    <xf numFmtId="165" fontId="6" fillId="0" borderId="0" xfId="1" applyNumberFormat="1" applyFont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5" fontId="10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166" fontId="6" fillId="0" borderId="0" xfId="1" applyNumberFormat="1" applyFont="1"/>
    <xf numFmtId="166" fontId="1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0" applyNumberFormat="1" applyFill="1"/>
    <xf numFmtId="0" fontId="4" fillId="0" borderId="0" xfId="0" applyFont="1" applyFill="1"/>
    <xf numFmtId="167" fontId="10" fillId="0" borderId="0" xfId="1" applyNumberFormat="1" applyFont="1" applyAlignment="1">
      <alignment horizontal="right"/>
    </xf>
    <xf numFmtId="167" fontId="12" fillId="0" borderId="0" xfId="1" applyNumberFormat="1" applyFont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/>
  </sheetViews>
  <sheetFormatPr baseColWidth="10" defaultRowHeight="15" x14ac:dyDescent="0.25"/>
  <cols>
    <col min="2" max="2" width="1.85546875" bestFit="1" customWidth="1"/>
    <col min="5" max="5" width="15.5703125" bestFit="1" customWidth="1"/>
    <col min="6" max="6" width="16.140625" customWidth="1"/>
  </cols>
  <sheetData>
    <row r="1" spans="1:1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5" x14ac:dyDescent="0.25">
      <c r="A2" s="1" t="s">
        <v>36</v>
      </c>
      <c r="B2" s="2"/>
      <c r="C2" s="3"/>
      <c r="D2" s="3"/>
      <c r="E2" s="3"/>
      <c r="F2" s="3"/>
      <c r="G2" s="3"/>
      <c r="H2" s="3"/>
      <c r="I2" s="3"/>
    </row>
    <row r="3" spans="1:15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5" x14ac:dyDescent="0.25">
      <c r="A4" s="3"/>
      <c r="B4" s="2"/>
      <c r="C4" s="3"/>
      <c r="D4" s="3"/>
      <c r="E4" s="3"/>
      <c r="F4" s="3"/>
      <c r="G4" s="3"/>
      <c r="H4" s="3"/>
      <c r="I4" s="3"/>
    </row>
    <row r="5" spans="1:15" x14ac:dyDescent="0.25">
      <c r="A5" s="3"/>
      <c r="B5" s="2"/>
      <c r="C5" s="3"/>
      <c r="D5" s="3"/>
      <c r="E5" s="3"/>
      <c r="F5" s="3"/>
      <c r="G5" s="3"/>
      <c r="H5" s="3"/>
      <c r="I5" s="3"/>
    </row>
    <row r="6" spans="1:15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5" x14ac:dyDescent="0.25">
      <c r="A7" s="3" t="s">
        <v>6</v>
      </c>
      <c r="B7" s="2"/>
      <c r="C7" s="3"/>
      <c r="D7" s="2" t="s">
        <v>7</v>
      </c>
      <c r="E7" s="21" t="s">
        <v>8</v>
      </c>
      <c r="F7" s="3" t="s">
        <v>9</v>
      </c>
      <c r="G7" s="21" t="s">
        <v>8</v>
      </c>
      <c r="H7" s="3" t="s">
        <v>9</v>
      </c>
      <c r="I7" s="21" t="s">
        <v>8</v>
      </c>
    </row>
    <row r="8" spans="1:15" x14ac:dyDescent="0.25">
      <c r="A8" s="3"/>
      <c r="B8" s="2"/>
      <c r="C8" s="3"/>
      <c r="D8" s="2"/>
      <c r="E8" s="21"/>
      <c r="F8" s="3"/>
      <c r="G8" s="21"/>
      <c r="H8" s="3"/>
      <c r="I8" s="21"/>
    </row>
    <row r="9" spans="1:15" x14ac:dyDescent="0.25">
      <c r="A9" s="2" t="s">
        <v>10</v>
      </c>
      <c r="B9" s="2"/>
      <c r="C9" s="2" t="s">
        <v>11</v>
      </c>
      <c r="D9" s="5"/>
      <c r="E9" s="22"/>
      <c r="F9" s="5"/>
      <c r="G9" s="22"/>
      <c r="H9" s="5"/>
      <c r="I9" s="34"/>
    </row>
    <row r="10" spans="1:15" x14ac:dyDescent="0.25">
      <c r="A10" s="16"/>
      <c r="B10" s="16"/>
      <c r="C10" s="12">
        <v>0</v>
      </c>
      <c r="D10" s="27">
        <v>128734</v>
      </c>
      <c r="E10" s="36">
        <v>72.7</v>
      </c>
      <c r="F10" s="27">
        <v>0</v>
      </c>
      <c r="G10" s="35">
        <v>0</v>
      </c>
      <c r="H10" s="29">
        <v>0</v>
      </c>
      <c r="I10" s="35">
        <v>0</v>
      </c>
      <c r="M10" s="20"/>
      <c r="N10" s="20"/>
      <c r="O10" s="20"/>
    </row>
    <row r="11" spans="1:15" x14ac:dyDescent="0.25">
      <c r="A11" s="12">
        <v>1</v>
      </c>
      <c r="B11" s="7" t="s">
        <v>12</v>
      </c>
      <c r="C11" s="12">
        <v>9999</v>
      </c>
      <c r="D11" s="27">
        <v>3188</v>
      </c>
      <c r="E11" s="36">
        <v>1.8</v>
      </c>
      <c r="F11" s="27">
        <v>13998.922</v>
      </c>
      <c r="G11" s="35">
        <v>0.1</v>
      </c>
      <c r="H11" s="29">
        <v>11.391999999999999</v>
      </c>
      <c r="I11" s="35">
        <v>0</v>
      </c>
      <c r="M11" s="20"/>
      <c r="N11" s="20"/>
      <c r="O11" s="20"/>
    </row>
    <row r="12" spans="1:15" x14ac:dyDescent="0.25">
      <c r="A12" s="12">
        <v>10000</v>
      </c>
      <c r="B12" s="7" t="s">
        <v>12</v>
      </c>
      <c r="C12" s="12">
        <v>19999</v>
      </c>
      <c r="D12" s="27">
        <v>2572</v>
      </c>
      <c r="E12" s="36">
        <v>1.4</v>
      </c>
      <c r="F12" s="27">
        <v>33948.519999999997</v>
      </c>
      <c r="G12" s="35">
        <v>0.1</v>
      </c>
      <c r="H12" s="29">
        <v>27.419</v>
      </c>
      <c r="I12" s="35">
        <v>0.1</v>
      </c>
      <c r="M12" s="20"/>
      <c r="N12" s="20"/>
      <c r="O12" s="20"/>
    </row>
    <row r="13" spans="1:15" x14ac:dyDescent="0.25">
      <c r="A13" s="12">
        <v>20000</v>
      </c>
      <c r="B13" s="7" t="s">
        <v>12</v>
      </c>
      <c r="C13" s="12">
        <v>29999</v>
      </c>
      <c r="D13" s="27">
        <v>2516</v>
      </c>
      <c r="E13" s="36">
        <v>1.4</v>
      </c>
      <c r="F13" s="27">
        <v>50345.936000000002</v>
      </c>
      <c r="G13" s="35">
        <v>0.2</v>
      </c>
      <c r="H13" s="29">
        <v>40.820999999999998</v>
      </c>
      <c r="I13" s="35">
        <v>0.2</v>
      </c>
      <c r="M13" s="20"/>
      <c r="N13" s="20"/>
      <c r="O13" s="20"/>
    </row>
    <row r="14" spans="1:15" x14ac:dyDescent="0.25">
      <c r="A14" s="12">
        <v>30000</v>
      </c>
      <c r="B14" s="7" t="s">
        <v>12</v>
      </c>
      <c r="C14" s="12">
        <v>39999</v>
      </c>
      <c r="D14" s="27">
        <v>2517</v>
      </c>
      <c r="E14" s="36">
        <v>1.4</v>
      </c>
      <c r="F14" s="27">
        <v>61143.309000000001</v>
      </c>
      <c r="G14" s="35">
        <v>0.3</v>
      </c>
      <c r="H14" s="29">
        <v>49.13</v>
      </c>
      <c r="I14" s="35">
        <v>0.2</v>
      </c>
      <c r="M14" s="20"/>
      <c r="N14" s="20"/>
      <c r="O14" s="20"/>
    </row>
    <row r="15" spans="1:15" x14ac:dyDescent="0.25">
      <c r="A15" s="12">
        <v>40000</v>
      </c>
      <c r="B15" s="7" t="s">
        <v>12</v>
      </c>
      <c r="C15" s="12">
        <v>49999</v>
      </c>
      <c r="D15" s="27">
        <v>2483</v>
      </c>
      <c r="E15" s="36">
        <v>1.4</v>
      </c>
      <c r="F15" s="27">
        <v>70587.509000000005</v>
      </c>
      <c r="G15" s="35">
        <v>0.3</v>
      </c>
      <c r="H15" s="29">
        <v>57.061</v>
      </c>
      <c r="I15" s="35">
        <v>0.2</v>
      </c>
      <c r="M15" s="20"/>
      <c r="N15" s="20"/>
      <c r="O15" s="20"/>
    </row>
    <row r="16" spans="1:15" x14ac:dyDescent="0.25">
      <c r="A16" s="12">
        <v>50000</v>
      </c>
      <c r="B16" s="7" t="s">
        <v>12</v>
      </c>
      <c r="C16" s="12">
        <v>59999</v>
      </c>
      <c r="D16" s="27">
        <v>2217</v>
      </c>
      <c r="E16" s="36">
        <v>1.2</v>
      </c>
      <c r="F16" s="27">
        <v>76259.148000000001</v>
      </c>
      <c r="G16" s="35">
        <v>0.3</v>
      </c>
      <c r="H16" s="29">
        <v>62.862000000000002</v>
      </c>
      <c r="I16" s="35">
        <v>0.3</v>
      </c>
      <c r="M16" s="20"/>
      <c r="N16" s="20"/>
      <c r="O16" s="20"/>
    </row>
    <row r="17" spans="1:15" x14ac:dyDescent="0.25">
      <c r="A17" s="12">
        <v>60000</v>
      </c>
      <c r="B17" s="7" t="s">
        <v>12</v>
      </c>
      <c r="C17" s="12">
        <v>69999</v>
      </c>
      <c r="D17" s="27">
        <v>1939</v>
      </c>
      <c r="E17" s="36">
        <v>1.1000000000000001</v>
      </c>
      <c r="F17" s="27">
        <v>79702.067999999999</v>
      </c>
      <c r="G17" s="35">
        <v>0.3</v>
      </c>
      <c r="H17" s="29">
        <v>68.105999999999995</v>
      </c>
      <c r="I17" s="35">
        <v>0.3</v>
      </c>
      <c r="M17" s="20"/>
      <c r="N17" s="20"/>
      <c r="O17" s="20"/>
    </row>
    <row r="18" spans="1:15" x14ac:dyDescent="0.25">
      <c r="A18" s="12">
        <v>70000</v>
      </c>
      <c r="B18" s="7" t="s">
        <v>12</v>
      </c>
      <c r="C18" s="12">
        <v>79999</v>
      </c>
      <c r="D18" s="27">
        <v>1710</v>
      </c>
      <c r="E18" s="37">
        <v>1</v>
      </c>
      <c r="F18" s="27">
        <v>82938.525999999998</v>
      </c>
      <c r="G18" s="35">
        <v>0.3</v>
      </c>
      <c r="H18" s="29">
        <v>72.885000000000005</v>
      </c>
      <c r="I18" s="35">
        <v>0.3</v>
      </c>
      <c r="M18" s="20"/>
      <c r="N18" s="20"/>
      <c r="O18" s="20"/>
    </row>
    <row r="19" spans="1:15" x14ac:dyDescent="0.25">
      <c r="A19" s="12">
        <v>80000</v>
      </c>
      <c r="B19" s="7" t="s">
        <v>12</v>
      </c>
      <c r="C19" s="12">
        <v>89999</v>
      </c>
      <c r="D19" s="27">
        <v>1472</v>
      </c>
      <c r="E19" s="36">
        <v>0.8</v>
      </c>
      <c r="F19" s="27">
        <v>82311.725000000006</v>
      </c>
      <c r="G19" s="35">
        <v>0.3</v>
      </c>
      <c r="H19" s="29">
        <v>73.912999999999997</v>
      </c>
      <c r="I19" s="35">
        <v>0.3</v>
      </c>
      <c r="M19" s="20"/>
      <c r="N19" s="20"/>
      <c r="O19" s="20"/>
    </row>
    <row r="20" spans="1:15" x14ac:dyDescent="0.25">
      <c r="A20" s="12">
        <v>90000</v>
      </c>
      <c r="B20" s="7" t="s">
        <v>12</v>
      </c>
      <c r="C20" s="12">
        <v>99999</v>
      </c>
      <c r="D20" s="27">
        <v>1296</v>
      </c>
      <c r="E20" s="36">
        <v>0.7</v>
      </c>
      <c r="F20" s="27">
        <v>87937.566000000006</v>
      </c>
      <c r="G20" s="35">
        <v>0.4</v>
      </c>
      <c r="H20" s="29">
        <v>80.828000000000003</v>
      </c>
      <c r="I20" s="35">
        <v>0.3</v>
      </c>
      <c r="M20" s="20"/>
      <c r="N20" s="20"/>
      <c r="O20" s="20"/>
    </row>
    <row r="21" spans="1:15" x14ac:dyDescent="0.25">
      <c r="A21" s="12">
        <v>100000</v>
      </c>
      <c r="B21" s="7" t="s">
        <v>12</v>
      </c>
      <c r="C21" s="12">
        <v>149999</v>
      </c>
      <c r="D21" s="27">
        <v>4968</v>
      </c>
      <c r="E21" s="36">
        <v>2.8</v>
      </c>
      <c r="F21" s="27">
        <v>489396.245</v>
      </c>
      <c r="G21" s="35">
        <v>2</v>
      </c>
      <c r="H21" s="29">
        <v>476.39</v>
      </c>
      <c r="I21" s="35">
        <v>1.9</v>
      </c>
      <c r="M21" s="20"/>
      <c r="N21" s="20"/>
      <c r="O21" s="20"/>
    </row>
    <row r="22" spans="1:15" x14ac:dyDescent="0.25">
      <c r="A22" s="12">
        <v>150000</v>
      </c>
      <c r="B22" s="7" t="s">
        <v>12</v>
      </c>
      <c r="C22" s="12">
        <v>199999</v>
      </c>
      <c r="D22" s="27">
        <v>3401</v>
      </c>
      <c r="E22" s="36">
        <v>1.9</v>
      </c>
      <c r="F22" s="27">
        <v>538647.92700000003</v>
      </c>
      <c r="G22" s="35">
        <v>2.2000000000000002</v>
      </c>
      <c r="H22" s="29">
        <v>548.95100000000002</v>
      </c>
      <c r="I22" s="35">
        <v>2.2000000000000002</v>
      </c>
      <c r="M22" s="20"/>
      <c r="N22" s="20"/>
      <c r="O22" s="20"/>
    </row>
    <row r="23" spans="1:15" x14ac:dyDescent="0.25">
      <c r="A23" s="12">
        <v>200000</v>
      </c>
      <c r="B23" s="7" t="s">
        <v>12</v>
      </c>
      <c r="C23" s="12">
        <v>299999</v>
      </c>
      <c r="D23" s="27">
        <v>4554</v>
      </c>
      <c r="E23" s="36">
        <v>2.6</v>
      </c>
      <c r="F23" s="27">
        <v>1074805.4779999999</v>
      </c>
      <c r="G23" s="35">
        <v>4.4000000000000004</v>
      </c>
      <c r="H23" s="29">
        <v>1096.261</v>
      </c>
      <c r="I23" s="35">
        <v>4.5</v>
      </c>
      <c r="M23" s="20"/>
      <c r="N23" s="20"/>
      <c r="O23" s="20"/>
    </row>
    <row r="24" spans="1:15" x14ac:dyDescent="0.25">
      <c r="A24" s="12">
        <v>300000</v>
      </c>
      <c r="B24" s="12" t="s">
        <v>12</v>
      </c>
      <c r="C24" s="12">
        <v>499999</v>
      </c>
      <c r="D24" s="27">
        <v>5028</v>
      </c>
      <c r="E24" s="36">
        <v>2.8</v>
      </c>
      <c r="F24" s="27">
        <v>1927093.62</v>
      </c>
      <c r="G24" s="35">
        <v>8</v>
      </c>
      <c r="H24" s="29">
        <v>1960.501</v>
      </c>
      <c r="I24" s="35">
        <v>8</v>
      </c>
      <c r="M24" s="20"/>
      <c r="N24" s="20"/>
      <c r="O24" s="20"/>
    </row>
    <row r="25" spans="1:15" x14ac:dyDescent="0.25">
      <c r="A25" s="18">
        <v>500000</v>
      </c>
      <c r="B25" s="12" t="s">
        <v>12</v>
      </c>
      <c r="C25" s="12">
        <v>999999</v>
      </c>
      <c r="D25" s="27">
        <v>4792</v>
      </c>
      <c r="E25" s="36">
        <v>2.7</v>
      </c>
      <c r="F25" s="27">
        <v>3335110.0559999999</v>
      </c>
      <c r="G25" s="35">
        <v>13.8</v>
      </c>
      <c r="H25" s="29">
        <v>3412.21</v>
      </c>
      <c r="I25" s="35">
        <v>13.9</v>
      </c>
      <c r="M25" s="20"/>
      <c r="N25" s="20"/>
      <c r="O25" s="20"/>
    </row>
    <row r="26" spans="1:15" x14ac:dyDescent="0.25">
      <c r="A26" s="18"/>
      <c r="B26" s="12" t="s">
        <v>13</v>
      </c>
      <c r="C26" s="12">
        <v>999999</v>
      </c>
      <c r="D26" s="29">
        <v>4161</v>
      </c>
      <c r="E26" s="36">
        <v>2.2999999999999998</v>
      </c>
      <c r="F26" s="27">
        <v>16220754.509</v>
      </c>
      <c r="G26" s="35">
        <v>67</v>
      </c>
      <c r="H26" s="29">
        <v>16459.456999999999</v>
      </c>
      <c r="I26" s="35">
        <v>67.3</v>
      </c>
      <c r="M26" s="20"/>
      <c r="N26" s="20"/>
      <c r="O26" s="20"/>
    </row>
    <row r="27" spans="1:15" x14ac:dyDescent="0.25">
      <c r="A27" s="13" t="s">
        <v>14</v>
      </c>
      <c r="B27" s="20"/>
      <c r="C27" s="13"/>
      <c r="D27" s="31">
        <f>SUM(D10:D26)</f>
        <v>177548</v>
      </c>
      <c r="E27" s="38">
        <f>SUM(E10:E26)</f>
        <v>100.00000000000001</v>
      </c>
      <c r="F27" s="31">
        <v>24224981.063999999</v>
      </c>
      <c r="G27" s="40">
        <v>100</v>
      </c>
      <c r="H27" s="31">
        <v>24498.187000000002</v>
      </c>
      <c r="I27" s="40">
        <v>100</v>
      </c>
      <c r="M27" s="20"/>
      <c r="N27" s="20"/>
      <c r="O27" s="20"/>
    </row>
    <row r="28" spans="1:15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5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5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27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119433</v>
      </c>
      <c r="F10" s="6">
        <f>E10*100/E30</f>
        <v>76.26628352490421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2607</v>
      </c>
      <c r="F11" s="6">
        <f>E11*100/E30</f>
        <v>1.6647509578544062</v>
      </c>
      <c r="G11" s="5">
        <v>12134</v>
      </c>
      <c r="H11" s="6">
        <f>G11*100/G30</f>
        <v>6.9768391250374456E-2</v>
      </c>
      <c r="I11" s="5">
        <v>13</v>
      </c>
      <c r="J11" s="6">
        <f>I11*100/I30</f>
        <v>4.8672732037889847E-2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2083</v>
      </c>
      <c r="F12" s="6">
        <f>E12*100/E30</f>
        <v>1.3301404853128991</v>
      </c>
      <c r="G12" s="5">
        <v>30890</v>
      </c>
      <c r="H12" s="6">
        <f>G12*100/G30</f>
        <v>0.17761213167332018</v>
      </c>
      <c r="I12" s="5">
        <v>35</v>
      </c>
      <c r="J12" s="6">
        <f>I12*100/I30</f>
        <v>0.13104197087124189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1775</v>
      </c>
      <c r="F13" s="6">
        <f>E13*100/E30</f>
        <v>1.1334610472541506</v>
      </c>
      <c r="G13" s="5">
        <v>43125</v>
      </c>
      <c r="H13" s="6">
        <f>G13*100/G30</f>
        <v>0.2479612553710564</v>
      </c>
      <c r="I13" s="5">
        <v>48</v>
      </c>
      <c r="J13" s="6">
        <f>I13*100/I30</f>
        <v>0.17971470290913175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1570</v>
      </c>
      <c r="F14" s="6">
        <f>E14*100/E30</f>
        <v>1.0025542784163475</v>
      </c>
      <c r="G14" s="5">
        <v>53398</v>
      </c>
      <c r="H14" s="6">
        <f>G14*100/G30</f>
        <v>0.30702922004182426</v>
      </c>
      <c r="I14" s="5">
        <v>59</v>
      </c>
      <c r="J14" s="6">
        <f>I14*100/I30</f>
        <v>0.22089932232580778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1521</v>
      </c>
      <c r="F15" s="6">
        <f>E15*100/E30</f>
        <v>0.97126436781609193</v>
      </c>
      <c r="G15" s="5">
        <v>66402</v>
      </c>
      <c r="H15" s="6">
        <f>G15*100/G30</f>
        <v>0.38179996009620609</v>
      </c>
      <c r="I15" s="5">
        <v>73</v>
      </c>
      <c r="J15" s="6">
        <f>I15*100/I30</f>
        <v>0.27331611067430456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1331</v>
      </c>
      <c r="F16" s="6">
        <f>E16*100/E30</f>
        <v>0.84993614303959131</v>
      </c>
      <c r="G16" s="5">
        <v>71299</v>
      </c>
      <c r="H16" s="6">
        <f>G16*100/G30</f>
        <v>0.40995685905393509</v>
      </c>
      <c r="I16" s="5">
        <v>81</v>
      </c>
      <c r="J16" s="6">
        <f>I16*100/I30</f>
        <v>0.30326856115915984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1183</v>
      </c>
      <c r="F17" s="6">
        <f>E17*100/E30</f>
        <v>0.7554278416347382</v>
      </c>
      <c r="G17" s="5">
        <v>75474</v>
      </c>
      <c r="H17" s="6">
        <f>G17*100/G30</f>
        <v>0.43396238348695909</v>
      </c>
      <c r="I17" s="5">
        <v>90</v>
      </c>
      <c r="J17" s="6">
        <f>I17*100/I30</f>
        <v>0.33696506795462206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1072</v>
      </c>
      <c r="F18" s="6">
        <f>E18*100/E30</f>
        <v>0.68454661558109831</v>
      </c>
      <c r="G18" s="5">
        <v>78348</v>
      </c>
      <c r="H18" s="6">
        <f>G18*100/G30</f>
        <v>0.45048738401881805</v>
      </c>
      <c r="I18" s="5">
        <v>96</v>
      </c>
      <c r="J18" s="6">
        <f>I18*100/I30</f>
        <v>0.35942940581826349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1882</v>
      </c>
      <c r="F19" s="6">
        <f>E19*100/E30</f>
        <v>1.2017879948914432</v>
      </c>
      <c r="G19" s="5">
        <v>165554</v>
      </c>
      <c r="H19" s="6">
        <f>G19*100/G30</f>
        <v>0.95190672861912751</v>
      </c>
      <c r="I19" s="5">
        <v>214</v>
      </c>
      <c r="J19" s="6">
        <f>I19*100/I30</f>
        <v>0.80122805046987911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3823</v>
      </c>
      <c r="F20" s="6">
        <f>E20*100/E30</f>
        <v>2.44125159642401</v>
      </c>
      <c r="G20" s="5">
        <v>468074</v>
      </c>
      <c r="H20" s="6">
        <f>G20*100/G30</f>
        <v>2.6913441541229415</v>
      </c>
      <c r="I20" s="5">
        <v>678</v>
      </c>
      <c r="J20" s="6">
        <f>I20*100/I30</f>
        <v>2.5384701785914858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3087</v>
      </c>
      <c r="F21" s="6">
        <f>E21*100/E30</f>
        <v>1.9712643678160919</v>
      </c>
      <c r="G21" s="5">
        <v>534143</v>
      </c>
      <c r="H21" s="6">
        <f>G21*100/G30</f>
        <v>3.0712294220907173</v>
      </c>
      <c r="I21" s="5">
        <v>822</v>
      </c>
      <c r="J21" s="6">
        <f>I21*100/I30</f>
        <v>3.0776142873188812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4134</v>
      </c>
      <c r="F22" s="6">
        <f>E22*100/E30</f>
        <v>2.6398467432950192</v>
      </c>
      <c r="G22" s="5">
        <v>1015738</v>
      </c>
      <c r="H22" s="6">
        <f>G22*100/G30</f>
        <v>5.8403169764193876</v>
      </c>
      <c r="I22" s="5">
        <v>1564</v>
      </c>
      <c r="J22" s="6">
        <f>I22*100/I30</f>
        <v>5.8557040697892093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4549</v>
      </c>
      <c r="F23" s="6">
        <f>E23*100/E30</f>
        <v>2.9048531289910602</v>
      </c>
      <c r="G23" s="5">
        <v>1755938</v>
      </c>
      <c r="H23" s="6">
        <f>G23*100/G30</f>
        <v>10.096338338173728</v>
      </c>
      <c r="I23" s="5">
        <v>2713</v>
      </c>
      <c r="J23" s="6">
        <f>I23*100/I30</f>
        <v>10.15762477067655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3818</v>
      </c>
      <c r="F24" s="6">
        <f>E24*100/E30</f>
        <v>2.4380587484035758</v>
      </c>
      <c r="G24" s="5">
        <v>2635443</v>
      </c>
      <c r="H24" s="6">
        <f>G24*100/G30</f>
        <v>15.153339240321461</v>
      </c>
      <c r="I24" s="5">
        <v>4071</v>
      </c>
      <c r="J24" s="6">
        <f>I24*100/I30</f>
        <v>15.242053240480736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1680</v>
      </c>
      <c r="F25" s="6">
        <f>E25*100/E30</f>
        <v>1.0727969348659003</v>
      </c>
      <c r="G25" s="5">
        <v>2305989</v>
      </c>
      <c r="H25" s="6">
        <f>G25*100/G30</f>
        <v>13.259035995637031</v>
      </c>
      <c r="I25" s="5">
        <v>3568</v>
      </c>
      <c r="J25" s="6">
        <f>I25*100/I30</f>
        <v>13.358792916245461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435</v>
      </c>
      <c r="F26" s="6">
        <f>E26*100/E30</f>
        <v>0.27777777777777779</v>
      </c>
      <c r="G26" s="5">
        <v>1053427</v>
      </c>
      <c r="H26" s="6">
        <f>G26*100/G30</f>
        <v>6.0570221765047147</v>
      </c>
      <c r="I26" s="5">
        <v>1619</v>
      </c>
      <c r="J26" s="6">
        <f>I26*100/I30</f>
        <v>6.0616271668725901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166</v>
      </c>
      <c r="F27" s="6">
        <f>E27*100/E30</f>
        <v>0.10600255427841634</v>
      </c>
      <c r="G27" s="5">
        <v>569925</v>
      </c>
      <c r="H27" s="6">
        <f>G27*100/G30</f>
        <v>3.276969703590709</v>
      </c>
      <c r="I27" s="5">
        <v>880</v>
      </c>
      <c r="J27" s="6">
        <f>I27*100/I30</f>
        <v>3.2947695533340822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109</v>
      </c>
      <c r="F28" s="6">
        <f>E28*100/E30</f>
        <v>6.9604086845466151E-2</v>
      </c>
      <c r="G28" s="5">
        <v>487511</v>
      </c>
      <c r="H28" s="6">
        <f>G28*100/G30</f>
        <v>2.8031035261959207</v>
      </c>
      <c r="I28" s="5">
        <v>746</v>
      </c>
      <c r="J28" s="6">
        <f>I28*100/I30</f>
        <v>2.7930660077127558</v>
      </c>
    </row>
    <row r="29" spans="1:11" s="5" customFormat="1" x14ac:dyDescent="0.2">
      <c r="B29" s="8" t="s">
        <v>13</v>
      </c>
      <c r="C29" s="5">
        <v>4999999</v>
      </c>
      <c r="E29" s="5">
        <v>342</v>
      </c>
      <c r="F29" s="6">
        <f>E29*100/E30</f>
        <v>0.21839080459770116</v>
      </c>
      <c r="G29" s="5">
        <v>5969018</v>
      </c>
      <c r="H29" s="6">
        <f>G29*100/G30</f>
        <v>34.320816153331762</v>
      </c>
      <c r="I29" s="5">
        <v>9339</v>
      </c>
      <c r="J29" s="6">
        <f>I29*100/I30</f>
        <v>34.965741884757946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156600</v>
      </c>
      <c r="F30" s="10">
        <f t="shared" si="0"/>
        <v>100</v>
      </c>
      <c r="G30" s="10">
        <f t="shared" si="0"/>
        <v>17391830</v>
      </c>
      <c r="H30" s="10">
        <f t="shared" si="0"/>
        <v>100</v>
      </c>
      <c r="I30" s="10">
        <f t="shared" si="0"/>
        <v>26709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26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118221</v>
      </c>
      <c r="F10" s="6">
        <f>E10*100/E30</f>
        <v>76.316418026066913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2425</v>
      </c>
      <c r="F11" s="6">
        <f>E11*100/E30</f>
        <v>1.5654351909830932</v>
      </c>
      <c r="G11" s="5">
        <v>11276</v>
      </c>
      <c r="H11" s="6">
        <f>G11*100/G30</f>
        <v>6.76335983995381E-2</v>
      </c>
      <c r="I11" s="5">
        <v>13</v>
      </c>
      <c r="J11" s="6">
        <f>I11*100/I30</f>
        <v>5.0777283024763691E-2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2038</v>
      </c>
      <c r="F12" s="6">
        <f>E12*100/E30</f>
        <v>1.3156111007107398</v>
      </c>
      <c r="G12" s="5">
        <v>30140</v>
      </c>
      <c r="H12" s="6">
        <f>G12*100/G30</f>
        <v>0.18078012200798851</v>
      </c>
      <c r="I12" s="5">
        <v>33</v>
      </c>
      <c r="J12" s="6">
        <f>I12*100/I30</f>
        <v>0.12889617998593861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1772</v>
      </c>
      <c r="F13" s="6">
        <f>E13*100/E30</f>
        <v>1.1438973849163057</v>
      </c>
      <c r="G13" s="5">
        <v>43308</v>
      </c>
      <c r="H13" s="6">
        <f>G13*100/G30</f>
        <v>0.25976196164306459</v>
      </c>
      <c r="I13" s="5">
        <v>47</v>
      </c>
      <c r="J13" s="6">
        <f>I13*100/I30</f>
        <v>0.18357940785876103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1622</v>
      </c>
      <c r="F14" s="6">
        <f>E14*100/E30</f>
        <v>1.0470663421750834</v>
      </c>
      <c r="G14" s="5">
        <v>55925</v>
      </c>
      <c r="H14" s="6">
        <f>G14*100/G30</f>
        <v>0.33543889592889042</v>
      </c>
      <c r="I14" s="5">
        <v>61</v>
      </c>
      <c r="J14" s="6">
        <f>I14*100/I30</f>
        <v>0.23826263573158346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1488</v>
      </c>
      <c r="F15" s="6">
        <f>E15*100/E30</f>
        <v>0.96056394399292488</v>
      </c>
      <c r="G15" s="5">
        <v>65681</v>
      </c>
      <c r="H15" s="6">
        <f>G15*100/G30</f>
        <v>0.3939555140546348</v>
      </c>
      <c r="I15" s="5">
        <v>72</v>
      </c>
      <c r="J15" s="6">
        <f>I15*100/I30</f>
        <v>0.28122802906022965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1255</v>
      </c>
      <c r="F16" s="6">
        <f>E16*100/E30</f>
        <v>0.81015305760155965</v>
      </c>
      <c r="G16" s="5">
        <v>67536</v>
      </c>
      <c r="H16" s="6">
        <f>G16*100/G30</f>
        <v>0.40508182879666599</v>
      </c>
      <c r="I16" s="5">
        <v>77</v>
      </c>
      <c r="J16" s="6">
        <f>I16*100/I30</f>
        <v>0.3007577533005234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1192</v>
      </c>
      <c r="F17" s="6">
        <f>E17*100/E30</f>
        <v>0.76948401965024626</v>
      </c>
      <c r="G17" s="5">
        <v>76244</v>
      </c>
      <c r="H17" s="6">
        <f>G17*100/G30</f>
        <v>0.45731252894416313</v>
      </c>
      <c r="I17" s="5">
        <v>90</v>
      </c>
      <c r="J17" s="6">
        <f>I17*100/I30</f>
        <v>0.3515350363252871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1037</v>
      </c>
      <c r="F18" s="6">
        <f>E18*100/E30</f>
        <v>0.66942527548431663</v>
      </c>
      <c r="G18" s="5">
        <v>76692</v>
      </c>
      <c r="H18" s="6">
        <f>G18*100/G30</f>
        <v>0.45999963891959705</v>
      </c>
      <c r="I18" s="5">
        <v>94</v>
      </c>
      <c r="J18" s="6">
        <f>I18*100/I30</f>
        <v>0.36715881571752207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1854</v>
      </c>
      <c r="F19" s="6">
        <f>E19*100/E30</f>
        <v>1.1968316882815071</v>
      </c>
      <c r="G19" s="5">
        <v>164404</v>
      </c>
      <c r="H19" s="6">
        <f>G19*100/G30</f>
        <v>0.98609738482419851</v>
      </c>
      <c r="I19" s="5">
        <v>212</v>
      </c>
      <c r="J19" s="6">
        <f>I19*100/I30</f>
        <v>0.82806030778845408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3897</v>
      </c>
      <c r="F20" s="6">
        <f>E20*100/E30</f>
        <v>2.5156704904169547</v>
      </c>
      <c r="G20" s="5">
        <v>480193</v>
      </c>
      <c r="H20" s="6">
        <f>G20*100/G30</f>
        <v>2.8802040188248847</v>
      </c>
      <c r="I20" s="5">
        <v>698</v>
      </c>
      <c r="J20" s="6">
        <f>I20*100/I30</f>
        <v>2.7263495039450043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3071</v>
      </c>
      <c r="F21" s="6">
        <f>E21*100/E30</f>
        <v>1.9824542150552906</v>
      </c>
      <c r="G21" s="5">
        <v>531524</v>
      </c>
      <c r="H21" s="6">
        <f>G21*100/G30</f>
        <v>3.1880880414789012</v>
      </c>
      <c r="I21" s="5">
        <v>816</v>
      </c>
      <c r="J21" s="6">
        <f>I21*100/I30</f>
        <v>3.1872509960159361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4280</v>
      </c>
      <c r="F22" s="6">
        <f>E22*100/E30</f>
        <v>2.7629124195495418</v>
      </c>
      <c r="G22" s="5">
        <v>1050518</v>
      </c>
      <c r="H22" s="6">
        <f>G22*100/G30</f>
        <v>6.301020975832385</v>
      </c>
      <c r="I22" s="5">
        <v>1624</v>
      </c>
      <c r="J22" s="6">
        <f>I22*100/I30</f>
        <v>6.3432544332474023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4585</v>
      </c>
      <c r="F23" s="6">
        <f>E23*100/E30</f>
        <v>2.9598022064566938</v>
      </c>
      <c r="G23" s="5">
        <v>1771024</v>
      </c>
      <c r="H23" s="6">
        <f>G23*100/G30</f>
        <v>10.622625573957395</v>
      </c>
      <c r="I23" s="5">
        <v>2737</v>
      </c>
      <c r="J23" s="6">
        <f>I23*100/I30</f>
        <v>10.690571049136786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3679</v>
      </c>
      <c r="F24" s="6">
        <f>E24*100/E30</f>
        <v>2.3749427082997117</v>
      </c>
      <c r="G24" s="5">
        <v>2532619</v>
      </c>
      <c r="H24" s="6">
        <f>G24*100/G30</f>
        <v>15.190682542128396</v>
      </c>
      <c r="I24" s="5">
        <v>3935</v>
      </c>
      <c r="J24" s="6">
        <f>I24*100/I30</f>
        <v>15.369892977111164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1556</v>
      </c>
      <c r="F25" s="6">
        <f>E25*100/E30</f>
        <v>1.0044606833689456</v>
      </c>
      <c r="G25" s="5">
        <v>2121818</v>
      </c>
      <c r="H25" s="6">
        <f>G25*100/G30</f>
        <v>12.726692664855547</v>
      </c>
      <c r="I25" s="5">
        <v>3297</v>
      </c>
      <c r="J25" s="6">
        <f>I25*100/I30</f>
        <v>12.877900164049684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368</v>
      </c>
      <c r="F26" s="6">
        <f>E26*100/E30</f>
        <v>0.2375588248584653</v>
      </c>
      <c r="G26" s="5">
        <v>887188</v>
      </c>
      <c r="H26" s="6">
        <f>G26*100/G30</f>
        <v>5.3213654573332221</v>
      </c>
      <c r="I26" s="5">
        <v>1363</v>
      </c>
      <c r="J26" s="6">
        <f>I26*100/I30</f>
        <v>5.3238028279040703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152</v>
      </c>
      <c r="F27" s="6">
        <f>E27*100/E30</f>
        <v>9.812212331110523E-2</v>
      </c>
      <c r="G27" s="5">
        <v>525662</v>
      </c>
      <c r="H27" s="6">
        <f>G27*100/G30</f>
        <v>3.1529276872914154</v>
      </c>
      <c r="I27" s="5">
        <v>808</v>
      </c>
      <c r="J27" s="6">
        <f>I27*100/I30</f>
        <v>3.1560034372314663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107</v>
      </c>
      <c r="F28" s="6">
        <f>E28*100/E30</f>
        <v>6.9072810488738548E-2</v>
      </c>
      <c r="G28" s="5">
        <v>476357</v>
      </c>
      <c r="H28" s="6">
        <f>G28*100/G30</f>
        <v>2.8571956396602318</v>
      </c>
      <c r="I28" s="5">
        <v>732</v>
      </c>
      <c r="J28" s="6">
        <f>I28*100/I30</f>
        <v>2.8591516287790015</v>
      </c>
    </row>
    <row r="29" spans="1:11" s="5" customFormat="1" x14ac:dyDescent="0.2">
      <c r="B29" s="8" t="s">
        <v>13</v>
      </c>
      <c r="C29" s="5">
        <v>4999999</v>
      </c>
      <c r="E29" s="5">
        <v>310</v>
      </c>
      <c r="F29" s="6">
        <f>E29*100/E30</f>
        <v>0.20011748833185936</v>
      </c>
      <c r="G29" s="5">
        <v>5704078</v>
      </c>
      <c r="H29" s="6">
        <f>G29*100/G30</f>
        <v>34.213135925118884</v>
      </c>
      <c r="I29" s="5">
        <v>8893</v>
      </c>
      <c r="J29" s="6">
        <f>I29*100/I30</f>
        <v>34.735567533786423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154909</v>
      </c>
      <c r="F30" s="10">
        <f t="shared" si="0"/>
        <v>99.999999999999972</v>
      </c>
      <c r="G30" s="10">
        <f t="shared" si="0"/>
        <v>16672187</v>
      </c>
      <c r="H30" s="10">
        <f t="shared" si="0"/>
        <v>100</v>
      </c>
      <c r="I30" s="10">
        <f t="shared" si="0"/>
        <v>25602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25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117025</v>
      </c>
      <c r="F10" s="6">
        <f>E10*100/E30</f>
        <v>76.177240239028265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2383</v>
      </c>
      <c r="F11" s="6">
        <f>E11*100/E30</f>
        <v>1.5512101131348375</v>
      </c>
      <c r="G11" s="5">
        <v>11294</v>
      </c>
      <c r="H11" s="6">
        <f>G11*100/G30</f>
        <v>6.2740903069026771E-2</v>
      </c>
      <c r="I11" s="5">
        <v>14</v>
      </c>
      <c r="J11" s="6">
        <f>I11*100/I30</f>
        <v>3.2509752925877766E-2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1994</v>
      </c>
      <c r="F12" s="6">
        <f>E12*100/E30</f>
        <v>1.2979911731392639</v>
      </c>
      <c r="G12" s="5">
        <v>29551</v>
      </c>
      <c r="H12" s="6">
        <f>G12*100/G30</f>
        <v>0.1641629561353648</v>
      </c>
      <c r="I12" s="5">
        <v>36</v>
      </c>
      <c r="J12" s="6">
        <f>I12*100/I30</f>
        <v>8.3596507523685679E-2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1754</v>
      </c>
      <c r="F13" s="6">
        <f>E13*100/E30</f>
        <v>1.1417635494916092</v>
      </c>
      <c r="G13" s="5">
        <v>42756</v>
      </c>
      <c r="H13" s="6">
        <f>G13*100/G30</f>
        <v>0.23751992665302893</v>
      </c>
      <c r="I13" s="5">
        <v>52</v>
      </c>
      <c r="J13" s="6">
        <f>I13*100/I30</f>
        <v>0.12075051086754598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1650</v>
      </c>
      <c r="F14" s="6">
        <f>E14*100/E30</f>
        <v>1.0740649125776256</v>
      </c>
      <c r="G14" s="5">
        <v>56152</v>
      </c>
      <c r="H14" s="6">
        <f>G14*100/G30</f>
        <v>0.31193794839135747</v>
      </c>
      <c r="I14" s="5">
        <v>67</v>
      </c>
      <c r="J14" s="6">
        <f>I14*100/I30</f>
        <v>0.155582389002415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1430</v>
      </c>
      <c r="F15" s="6">
        <f>E15*100/E30</f>
        <v>0.93085625756727552</v>
      </c>
      <c r="G15" s="5">
        <v>62867</v>
      </c>
      <c r="H15" s="6">
        <f>G15*100/G30</f>
        <v>0.34924139837440288</v>
      </c>
      <c r="I15" s="5">
        <v>75</v>
      </c>
      <c r="J15" s="6">
        <f>I15*100/I30</f>
        <v>0.17415939067434516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1243</v>
      </c>
      <c r="F16" s="6">
        <f>E16*100/E30</f>
        <v>0.80912890080847799</v>
      </c>
      <c r="G16" s="5">
        <v>66940</v>
      </c>
      <c r="H16" s="6">
        <f>G16*100/G30</f>
        <v>0.37186789901192246</v>
      </c>
      <c r="I16" s="5">
        <v>84</v>
      </c>
      <c r="J16" s="6">
        <f>I16*100/I30</f>
        <v>0.19505851755526657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1169</v>
      </c>
      <c r="F17" s="6">
        <f>E17*100/E30</f>
        <v>0.76095871685045113</v>
      </c>
      <c r="G17" s="5">
        <v>74336</v>
      </c>
      <c r="H17" s="6">
        <f>G17*100/G30</f>
        <v>0.41295446879220593</v>
      </c>
      <c r="I17" s="5">
        <v>96</v>
      </c>
      <c r="J17" s="6">
        <f>I17*100/I30</f>
        <v>0.22292402006316181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1079</v>
      </c>
      <c r="F18" s="6">
        <f>E18*100/E30</f>
        <v>0.7023733579825806</v>
      </c>
      <c r="G18" s="5">
        <v>80075</v>
      </c>
      <c r="H18" s="6">
        <f>G18*100/G30</f>
        <v>0.44483600259007605</v>
      </c>
      <c r="I18" s="5">
        <v>105</v>
      </c>
      <c r="J18" s="6">
        <f>I18*100/I30</f>
        <v>0.24382314694408322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1856</v>
      </c>
      <c r="F19" s="6">
        <f>E19*100/E30</f>
        <v>1.2081602895418624</v>
      </c>
      <c r="G19" s="5">
        <v>164139</v>
      </c>
      <c r="H19" s="6">
        <f>G19*100/G30</f>
        <v>0.91183186549025896</v>
      </c>
      <c r="I19" s="5">
        <v>229</v>
      </c>
      <c r="J19" s="6">
        <f>I19*100/I30</f>
        <v>0.53176667285900059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3861</v>
      </c>
      <c r="F20" s="6">
        <f>E20*100/E30</f>
        <v>2.5133118954316438</v>
      </c>
      <c r="G20" s="5">
        <v>472340</v>
      </c>
      <c r="H20" s="6">
        <f>G20*100/G30</f>
        <v>2.6239630029771654</v>
      </c>
      <c r="I20" s="5">
        <v>700</v>
      </c>
      <c r="J20" s="6">
        <f>I20*100/I30</f>
        <v>1.6254876462938881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3056</v>
      </c>
      <c r="F21" s="6">
        <f>E21*100/E30</f>
        <v>1.9892984077801357</v>
      </c>
      <c r="G21" s="5">
        <v>529958</v>
      </c>
      <c r="H21" s="6">
        <f>G21*100/G30</f>
        <v>2.9440449361302719</v>
      </c>
      <c r="I21" s="5">
        <v>863</v>
      </c>
      <c r="J21" s="6">
        <f>I21*100/I30</f>
        <v>2.0039940553594651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4191</v>
      </c>
      <c r="F22" s="6">
        <f>E22*100/E30</f>
        <v>2.728124877947169</v>
      </c>
      <c r="G22" s="5">
        <v>1026201</v>
      </c>
      <c r="H22" s="6">
        <f>G22*100/G30</f>
        <v>5.7007948884662953</v>
      </c>
      <c r="I22" s="5">
        <v>1907</v>
      </c>
      <c r="J22" s="6">
        <f>I22*100/I30</f>
        <v>4.4282927735463495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4410</v>
      </c>
      <c r="F23" s="6">
        <f>E23*100/E30</f>
        <v>2.8706825845256541</v>
      </c>
      <c r="G23" s="5">
        <v>1703171</v>
      </c>
      <c r="H23" s="6">
        <f>G23*100/G30</f>
        <v>9.4615270604725872</v>
      </c>
      <c r="I23" s="5">
        <v>3660</v>
      </c>
      <c r="J23" s="6">
        <f>I23*100/I30</f>
        <v>8.4989782649080432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3781</v>
      </c>
      <c r="F24" s="6">
        <f>E24*100/E30</f>
        <v>2.4612360208824255</v>
      </c>
      <c r="G24" s="5">
        <v>2617010</v>
      </c>
      <c r="H24" s="6">
        <f>G24*100/G30</f>
        <v>14.538123848120573</v>
      </c>
      <c r="I24" s="5">
        <v>6216</v>
      </c>
      <c r="J24" s="6">
        <f>I24*100/I30</f>
        <v>14.434330299089726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1658</v>
      </c>
      <c r="F25" s="6">
        <f>E25*100/E30</f>
        <v>1.0792725000325474</v>
      </c>
      <c r="G25" s="5">
        <v>2283690</v>
      </c>
      <c r="H25" s="6">
        <f>G25*100/G30</f>
        <v>12.686450587011311</v>
      </c>
      <c r="I25" s="5">
        <v>5763</v>
      </c>
      <c r="J25" s="6">
        <f>I25*100/I30</f>
        <v>13.382407579416682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440</v>
      </c>
      <c r="F26" s="6">
        <f>E26*100/E30</f>
        <v>0.28641731002070014</v>
      </c>
      <c r="G26" s="5">
        <v>1062569</v>
      </c>
      <c r="H26" s="6">
        <f>G26*100/G30</f>
        <v>5.9028279292679926</v>
      </c>
      <c r="I26" s="5">
        <v>2724</v>
      </c>
      <c r="J26" s="6">
        <f>I26*100/I30</f>
        <v>6.3254690692922164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170</v>
      </c>
      <c r="F27" s="6">
        <f>E27*100/E30</f>
        <v>0.11066123341708869</v>
      </c>
      <c r="G27" s="5">
        <v>584416</v>
      </c>
      <c r="H27" s="6">
        <f>G27*100/G30</f>
        <v>3.2465723045854746</v>
      </c>
      <c r="I27" s="5">
        <v>1513</v>
      </c>
      <c r="J27" s="6">
        <f>I27*100/I30</f>
        <v>3.5133754412037899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115</v>
      </c>
      <c r="F28" s="6">
        <f>E28*100/E30</f>
        <v>7.4859069664501177E-2</v>
      </c>
      <c r="G28" s="5">
        <v>521406</v>
      </c>
      <c r="H28" s="6">
        <f>G28*100/G30</f>
        <v>2.8965365066060715</v>
      </c>
      <c r="I28" s="5">
        <v>1356</v>
      </c>
      <c r="J28" s="6">
        <f>I28*100/I30</f>
        <v>3.1488017833921607</v>
      </c>
    </row>
    <row r="29" spans="1:11" s="5" customFormat="1" x14ac:dyDescent="0.2">
      <c r="B29" s="8" t="s">
        <v>13</v>
      </c>
      <c r="C29" s="5">
        <v>4999999</v>
      </c>
      <c r="E29" s="5">
        <v>357</v>
      </c>
      <c r="F29" s="6">
        <f>E29*100/E30</f>
        <v>0.23238859017588626</v>
      </c>
      <c r="G29" s="5">
        <v>6612145</v>
      </c>
      <c r="H29" s="6">
        <f>G29*100/G30</f>
        <v>36.732065567854612</v>
      </c>
      <c r="I29" s="5">
        <v>17604</v>
      </c>
      <c r="J29" s="6">
        <f>I29*100/I30</f>
        <v>40.878692179082293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153622</v>
      </c>
      <c r="F30" s="10">
        <f t="shared" si="0"/>
        <v>100</v>
      </c>
      <c r="G30" s="10">
        <f t="shared" si="0"/>
        <v>18001016</v>
      </c>
      <c r="H30" s="10">
        <f t="shared" si="0"/>
        <v>100</v>
      </c>
      <c r="I30" s="10">
        <f t="shared" si="0"/>
        <v>43064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24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116407</v>
      </c>
      <c r="F10" s="6">
        <f>E10*100/E30</f>
        <v>76.644565739832373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2342</v>
      </c>
      <c r="F11" s="6">
        <f>E11*100/E30</f>
        <v>1.5420170003752987</v>
      </c>
      <c r="G11" s="5">
        <v>10961</v>
      </c>
      <c r="H11" s="6">
        <f>G11*100/G30</f>
        <v>6.5143807585126001E-2</v>
      </c>
      <c r="I11" s="5">
        <v>13</v>
      </c>
      <c r="J11" s="6">
        <f>I11*100/I30</f>
        <v>3.2421378157966932E-2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1997</v>
      </c>
      <c r="F12" s="6">
        <f>E12*100/E30</f>
        <v>1.3148624892183909</v>
      </c>
      <c r="G12" s="5">
        <v>29598</v>
      </c>
      <c r="H12" s="6">
        <f>G12*100/G30</f>
        <v>0.17590789315797459</v>
      </c>
      <c r="I12" s="5">
        <v>36</v>
      </c>
      <c r="J12" s="6">
        <f>I12*100/I30</f>
        <v>8.9782277975908417E-2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1732</v>
      </c>
      <c r="F13" s="6">
        <f>E13*100/E30</f>
        <v>1.140381487894969</v>
      </c>
      <c r="G13" s="5">
        <v>42500</v>
      </c>
      <c r="H13" s="6">
        <f>G13*100/G30</f>
        <v>0.25258752142759378</v>
      </c>
      <c r="I13" s="5">
        <v>50</v>
      </c>
      <c r="J13" s="6">
        <f>I13*100/I30</f>
        <v>0.12469760829987281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1556</v>
      </c>
      <c r="F14" s="6">
        <f>E14*100/E30</f>
        <v>1.0244997662613</v>
      </c>
      <c r="G14" s="5">
        <v>52278</v>
      </c>
      <c r="H14" s="6">
        <f>G14*100/G30</f>
        <v>0.3107004810633352</v>
      </c>
      <c r="I14" s="5">
        <v>63</v>
      </c>
      <c r="J14" s="6">
        <f>I14*100/I30</f>
        <v>0.15711898645783973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1435</v>
      </c>
      <c r="F15" s="6">
        <f>E15*100/E30</f>
        <v>0.94483108263815274</v>
      </c>
      <c r="G15" s="5">
        <v>62539</v>
      </c>
      <c r="H15" s="6">
        <f>G15*100/G30</f>
        <v>0.3716840235896538</v>
      </c>
      <c r="I15" s="5">
        <v>75</v>
      </c>
      <c r="J15" s="6">
        <f>I15*100/I30</f>
        <v>0.18704641244980921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1291</v>
      </c>
      <c r="F16" s="6">
        <f>E16*100/E30</f>
        <v>0.8500187649378782</v>
      </c>
      <c r="G16" s="5">
        <v>68989</v>
      </c>
      <c r="H16" s="6">
        <f>G16*100/G30</f>
        <v>0.4100178944886651</v>
      </c>
      <c r="I16" s="5">
        <v>84</v>
      </c>
      <c r="J16" s="6">
        <f>I16*100/I30</f>
        <v>0.20949198194378632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1152</v>
      </c>
      <c r="F17" s="6">
        <f>E17*100/E30</f>
        <v>0.75849854160219643</v>
      </c>
      <c r="G17" s="5">
        <v>73149</v>
      </c>
      <c r="H17" s="6">
        <f>G17*100/G30</f>
        <v>0.43474175540957782</v>
      </c>
      <c r="I17" s="5">
        <v>94</v>
      </c>
      <c r="J17" s="6">
        <f>I17*100/I30</f>
        <v>0.23443150360376089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1098</v>
      </c>
      <c r="F18" s="6">
        <f>E18*100/E30</f>
        <v>0.72294392246459349</v>
      </c>
      <c r="G18" s="5">
        <v>80324</v>
      </c>
      <c r="H18" s="6">
        <f>G18*100/G30</f>
        <v>0.47738447226235392</v>
      </c>
      <c r="I18" s="5">
        <v>107</v>
      </c>
      <c r="J18" s="6">
        <f>I18*100/I30</f>
        <v>0.26685288176172783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1790</v>
      </c>
      <c r="F19" s="6">
        <f>E19*100/E30</f>
        <v>1.1785697825242463</v>
      </c>
      <c r="G19" s="5">
        <v>157492</v>
      </c>
      <c r="H19" s="6">
        <f>G19*100/G30</f>
        <v>0.9360120923452846</v>
      </c>
      <c r="I19" s="5">
        <v>219</v>
      </c>
      <c r="J19" s="6">
        <f>I19*100/I30</f>
        <v>0.54617552435344285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3725</v>
      </c>
      <c r="F20" s="6">
        <f>E20*100/E30</f>
        <v>2.4526103016216858</v>
      </c>
      <c r="G20" s="5">
        <v>455743</v>
      </c>
      <c r="H20" s="6">
        <f>G20*100/G30</f>
        <v>2.7085881124229614</v>
      </c>
      <c r="I20" s="5">
        <v>676</v>
      </c>
      <c r="J20" s="6">
        <f>I20*100/I30</f>
        <v>1.6859116642142804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3019</v>
      </c>
      <c r="F21" s="6">
        <f>E21*100/E30</f>
        <v>1.987766577341173</v>
      </c>
      <c r="G21" s="5">
        <v>521560</v>
      </c>
      <c r="H21" s="6">
        <f>G21*100/G30</f>
        <v>3.0997540629594309</v>
      </c>
      <c r="I21" s="5">
        <v>843</v>
      </c>
      <c r="J21" s="6">
        <f>I21*100/I30</f>
        <v>2.1024016759358557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4015</v>
      </c>
      <c r="F22" s="6">
        <f>E22*100/E30</f>
        <v>2.6435517747680719</v>
      </c>
      <c r="G22" s="5">
        <v>981313</v>
      </c>
      <c r="H22" s="6">
        <f>G22*100/G30</f>
        <v>5.8321745509335603</v>
      </c>
      <c r="I22" s="5">
        <v>1817</v>
      </c>
      <c r="J22" s="6">
        <f>I22*100/I30</f>
        <v>4.5315110856173781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4257</v>
      </c>
      <c r="F23" s="6">
        <f>E23*100/E30</f>
        <v>2.8028891420143669</v>
      </c>
      <c r="G23" s="5">
        <v>1637432</v>
      </c>
      <c r="H23" s="6">
        <f>G23*100/G30</f>
        <v>9.7316444796759463</v>
      </c>
      <c r="I23" s="5">
        <v>3520</v>
      </c>
      <c r="J23" s="6">
        <f>I23*100/I30</f>
        <v>8.778711624311045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3486</v>
      </c>
      <c r="F24" s="6">
        <f>E24*100/E30</f>
        <v>2.2952481909941467</v>
      </c>
      <c r="G24" s="5">
        <v>2408951</v>
      </c>
      <c r="H24" s="6">
        <f>G24*100/G30</f>
        <v>14.316963819541728</v>
      </c>
      <c r="I24" s="5">
        <v>5730</v>
      </c>
      <c r="J24" s="6">
        <f>I24*100/I30</f>
        <v>14.290345911165424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1597</v>
      </c>
      <c r="F25" s="6">
        <f>E25*100/E30</f>
        <v>1.0514949400509617</v>
      </c>
      <c r="G25" s="5">
        <v>2219793</v>
      </c>
      <c r="H25" s="6">
        <f>G25*100/G30</f>
        <v>13.192753222407593</v>
      </c>
      <c r="I25" s="5">
        <v>5569</v>
      </c>
      <c r="J25" s="6">
        <f>I25*100/I30</f>
        <v>13.888819612439834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393</v>
      </c>
      <c r="F26" s="6">
        <f>E26*100/E30</f>
        <v>0.25875861705699932</v>
      </c>
      <c r="G26" s="5">
        <v>952986</v>
      </c>
      <c r="H26" s="6">
        <f>G26*100/G30</f>
        <v>5.6638205104752206</v>
      </c>
      <c r="I26" s="5">
        <v>2462</v>
      </c>
      <c r="J26" s="6">
        <f>I26*100/I30</f>
        <v>6.1401102326857373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164</v>
      </c>
      <c r="F27" s="6">
        <f>E27*100/E30</f>
        <v>0.10798069515864603</v>
      </c>
      <c r="G27" s="5">
        <v>563526</v>
      </c>
      <c r="H27" s="6">
        <f>G27*100/G30</f>
        <v>3.3491678964707341</v>
      </c>
      <c r="I27" s="5">
        <v>1477</v>
      </c>
      <c r="J27" s="6">
        <f>I27*100/I30</f>
        <v>3.6835673491782428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97</v>
      </c>
      <c r="F28" s="6">
        <f>E28*100/E30</f>
        <v>6.386663067310161E-2</v>
      </c>
      <c r="G28" s="5">
        <v>436257</v>
      </c>
      <c r="H28" s="6">
        <f>G28*100/G30</f>
        <v>2.5927782196573594</v>
      </c>
      <c r="I28" s="5">
        <v>1139</v>
      </c>
      <c r="J28" s="6">
        <f>I28*100/I30</f>
        <v>2.8406115170711024</v>
      </c>
    </row>
    <row r="29" spans="1:11" s="5" customFormat="1" x14ac:dyDescent="0.2">
      <c r="B29" s="8" t="s">
        <v>13</v>
      </c>
      <c r="C29" s="5">
        <v>4999999</v>
      </c>
      <c r="E29" s="5">
        <v>326</v>
      </c>
      <c r="F29" s="6">
        <f>E29*100/E30</f>
        <v>0.2146445525714549</v>
      </c>
      <c r="G29" s="5">
        <v>6070460</v>
      </c>
      <c r="H29" s="6">
        <f>G29*100/G30</f>
        <v>36.078175184125904</v>
      </c>
      <c r="I29" s="5">
        <v>16123</v>
      </c>
      <c r="J29" s="6">
        <f>I29*100/I30</f>
        <v>40.209990772376983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151879</v>
      </c>
      <c r="F30" s="10">
        <f t="shared" si="0"/>
        <v>99.999999999999986</v>
      </c>
      <c r="G30" s="10">
        <f t="shared" si="0"/>
        <v>16825851</v>
      </c>
      <c r="H30" s="10">
        <f t="shared" si="0"/>
        <v>100</v>
      </c>
      <c r="I30" s="10">
        <f t="shared" si="0"/>
        <v>40097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23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115760</v>
      </c>
      <c r="F10" s="6">
        <f>E10*100/E30</f>
        <v>76.99726625117232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2298</v>
      </c>
      <c r="F11" s="6">
        <f>E11*100/E30</f>
        <v>1.5285048189805976</v>
      </c>
      <c r="G11" s="5">
        <v>10899</v>
      </c>
      <c r="H11" s="6">
        <f>G11*100/G30</f>
        <v>7.0421293010924119E-2</v>
      </c>
      <c r="I11" s="5">
        <v>12</v>
      </c>
      <c r="J11" s="6">
        <f>I11*100/I30</f>
        <v>3.5348179568752212E-2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1936</v>
      </c>
      <c r="F12" s="6">
        <f>E12*100/E30</f>
        <v>1.2877220755206429</v>
      </c>
      <c r="G12" s="5">
        <v>28693</v>
      </c>
      <c r="H12" s="6">
        <f>G12*100/G30</f>
        <v>0.18539298654577904</v>
      </c>
      <c r="I12" s="5">
        <v>32</v>
      </c>
      <c r="J12" s="6">
        <f>I12*100/I30</f>
        <v>9.4261812183339219E-2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1701</v>
      </c>
      <c r="F13" s="6">
        <f>E13*100/E30</f>
        <v>1.1314128359817217</v>
      </c>
      <c r="G13" s="5">
        <v>41800</v>
      </c>
      <c r="H13" s="6">
        <f>G13*100/G30</f>
        <v>0.27008074574333685</v>
      </c>
      <c r="I13" s="5">
        <v>46</v>
      </c>
      <c r="J13" s="6">
        <f>I13*100/I30</f>
        <v>0.13550135501355012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1562</v>
      </c>
      <c r="F14" s="6">
        <f>E14*100/E30</f>
        <v>1.0389575836587004</v>
      </c>
      <c r="G14" s="5">
        <v>53926</v>
      </c>
      <c r="H14" s="6">
        <f>G14*100/G30</f>
        <v>0.34843000705634408</v>
      </c>
      <c r="I14" s="5">
        <v>59</v>
      </c>
      <c r="J14" s="6">
        <f>I14*100/I30</f>
        <v>0.17379521621303171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1426</v>
      </c>
      <c r="F15" s="6">
        <f>E15*100/E30</f>
        <v>0.94849776843617595</v>
      </c>
      <c r="G15" s="5">
        <v>62992</v>
      </c>
      <c r="H15" s="6">
        <f>G15*100/G30</f>
        <v>0.4070078070780927</v>
      </c>
      <c r="I15" s="5">
        <v>71</v>
      </c>
      <c r="J15" s="6">
        <f>I15*100/I30</f>
        <v>0.2091433957817839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1290</v>
      </c>
      <c r="F16" s="6">
        <f>E16*100/E30</f>
        <v>0.85803795321365151</v>
      </c>
      <c r="G16" s="5">
        <v>69448</v>
      </c>
      <c r="H16" s="6">
        <f>G16*100/G30</f>
        <v>0.44872171364553248</v>
      </c>
      <c r="I16" s="5">
        <v>79</v>
      </c>
      <c r="J16" s="6">
        <f>I16*100/I30</f>
        <v>0.23270884882761872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1132</v>
      </c>
      <c r="F17" s="6">
        <f>E17*100/E30</f>
        <v>0.7529449325874833</v>
      </c>
      <c r="G17" s="5">
        <v>72332</v>
      </c>
      <c r="H17" s="6">
        <f>G17*100/G30</f>
        <v>0.46735599284945073</v>
      </c>
      <c r="I17" s="5">
        <v>86</v>
      </c>
      <c r="J17" s="6">
        <f>I17*100/I30</f>
        <v>0.25332862024272418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1042</v>
      </c>
      <c r="F18" s="6">
        <f>E18*100/E30</f>
        <v>0.69308181957257742</v>
      </c>
      <c r="G18" s="5">
        <v>77504</v>
      </c>
      <c r="H18" s="6">
        <f>G18*100/G30</f>
        <v>0.5007736391887937</v>
      </c>
      <c r="I18" s="5">
        <v>94</v>
      </c>
      <c r="J18" s="6">
        <f>I18*100/I30</f>
        <v>0.27689407328855897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1705</v>
      </c>
      <c r="F19" s="6">
        <f>E19*100/E30</f>
        <v>1.1340734187823842</v>
      </c>
      <c r="G19" s="5">
        <v>152120</v>
      </c>
      <c r="H19" s="6">
        <f>G19*100/G30</f>
        <v>0.98288715412622962</v>
      </c>
      <c r="I19" s="5">
        <v>194</v>
      </c>
      <c r="J19" s="6">
        <f>I19*100/I30</f>
        <v>0.57146223636149407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3729</v>
      </c>
      <c r="F20" s="6">
        <f>E20*100/E30</f>
        <v>2.4803283159176019</v>
      </c>
      <c r="G20" s="5">
        <v>460059</v>
      </c>
      <c r="H20" s="6">
        <f>G20*100/G30</f>
        <v>2.9725616699984165</v>
      </c>
      <c r="I20" s="5">
        <v>637</v>
      </c>
      <c r="J20" s="6">
        <f>I20*100/I30</f>
        <v>1.8763991987745965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2969</v>
      </c>
      <c r="F21" s="6">
        <f>E21*100/E30</f>
        <v>1.9748175837917297</v>
      </c>
      <c r="G21" s="5">
        <v>516265</v>
      </c>
      <c r="H21" s="6">
        <f>G21*100/G30</f>
        <v>3.3357233540953062</v>
      </c>
      <c r="I21" s="5">
        <v>772</v>
      </c>
      <c r="J21" s="6">
        <f>I21*100/I30</f>
        <v>2.2740662189230587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3959</v>
      </c>
      <c r="F22" s="6">
        <f>E22*100/E30</f>
        <v>2.6333118269556945</v>
      </c>
      <c r="G22" s="5">
        <v>969625</v>
      </c>
      <c r="H22" s="6">
        <f>G22*100/G30</f>
        <v>6.2650010308943296</v>
      </c>
      <c r="I22" s="5">
        <v>1675</v>
      </c>
      <c r="J22" s="6">
        <f>I22*100/I30</f>
        <v>4.9340167314716625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4128</v>
      </c>
      <c r="F23" s="6">
        <f>E23*100/E30</f>
        <v>2.7457214502836846</v>
      </c>
      <c r="G23" s="5">
        <v>1597202</v>
      </c>
      <c r="H23" s="6">
        <f>G23*100/G30</f>
        <v>10.319940365137539</v>
      </c>
      <c r="I23" s="5">
        <v>3183</v>
      </c>
      <c r="J23" s="6">
        <f>I23*100/I30</f>
        <v>9.3761046306115237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3315</v>
      </c>
      <c r="F24" s="6">
        <f>E24*100/E30</f>
        <v>2.2049579960490346</v>
      </c>
      <c r="G24" s="5">
        <v>2294366</v>
      </c>
      <c r="H24" s="6">
        <f>G24*100/G30</f>
        <v>14.824499528424804</v>
      </c>
      <c r="I24" s="5">
        <v>5033</v>
      </c>
      <c r="J24" s="6">
        <f>I24*100/I30</f>
        <v>14.825615647460822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1492</v>
      </c>
      <c r="F25" s="6">
        <f>E25*100/E30</f>
        <v>0.99239738464710692</v>
      </c>
      <c r="G25" s="5">
        <v>2048733</v>
      </c>
      <c r="H25" s="6">
        <f>G25*100/G30</f>
        <v>13.237400393994825</v>
      </c>
      <c r="I25" s="5">
        <v>4765</v>
      </c>
      <c r="J25" s="6">
        <f>I25*100/I30</f>
        <v>14.036172970425357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353</v>
      </c>
      <c r="F26" s="6">
        <f>E26*100/E30</f>
        <v>0.23479643215846432</v>
      </c>
      <c r="G26" s="5">
        <v>858439</v>
      </c>
      <c r="H26" s="6">
        <f>G26*100/G30</f>
        <v>5.5465991697407739</v>
      </c>
      <c r="I26" s="5">
        <v>2037</v>
      </c>
      <c r="J26" s="6">
        <f>I26*100/I30</f>
        <v>6.0003534817956874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156</v>
      </c>
      <c r="F27" s="6">
        <f>E27*100/E30</f>
        <v>0.10376272922583692</v>
      </c>
      <c r="G27" s="5">
        <v>543364</v>
      </c>
      <c r="H27" s="6">
        <f>G27*100/G30</f>
        <v>3.510817089236423</v>
      </c>
      <c r="I27" s="5">
        <v>1301</v>
      </c>
      <c r="J27" s="6">
        <f>I27*100/I30</f>
        <v>3.8323318015788854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86</v>
      </c>
      <c r="F28" s="6">
        <f>E28*100/E30</f>
        <v>5.720253021424343E-2</v>
      </c>
      <c r="G28" s="5">
        <v>386212</v>
      </c>
      <c r="H28" s="6">
        <f>G28*100/G30</f>
        <v>2.4954168654312348</v>
      </c>
      <c r="I28" s="5">
        <v>944</v>
      </c>
      <c r="J28" s="6">
        <f>I28*100/I30</f>
        <v>2.7807234594085073</v>
      </c>
    </row>
    <row r="29" spans="1:11" s="5" customFormat="1" x14ac:dyDescent="0.2">
      <c r="B29" s="8" t="s">
        <v>13</v>
      </c>
      <c r="C29" s="5">
        <v>4999999</v>
      </c>
      <c r="E29" s="5">
        <v>304</v>
      </c>
      <c r="F29" s="6">
        <f>E29*100/E30</f>
        <v>0.20220429285034888</v>
      </c>
      <c r="G29" s="5">
        <v>5232874</v>
      </c>
      <c r="H29" s="6">
        <f>G29*100/G30</f>
        <v>33.810969193801867</v>
      </c>
      <c r="I29" s="5">
        <v>12928</v>
      </c>
      <c r="J29" s="6">
        <f>I29*100/I30</f>
        <v>38.081772122069047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150343</v>
      </c>
      <c r="F30" s="10">
        <f t="shared" si="0"/>
        <v>99.999999999999986</v>
      </c>
      <c r="G30" s="10">
        <f t="shared" si="0"/>
        <v>15476853</v>
      </c>
      <c r="H30" s="10">
        <f t="shared" si="0"/>
        <v>100</v>
      </c>
      <c r="I30" s="10">
        <f t="shared" si="0"/>
        <v>33948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22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114578</v>
      </c>
      <c r="F10" s="6">
        <f>E10*100/E30</f>
        <v>76.950664213085474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2248</v>
      </c>
      <c r="F11" s="6">
        <f>E11*100/E30</f>
        <v>1.5097583580706255</v>
      </c>
      <c r="G11" s="5">
        <v>10707</v>
      </c>
      <c r="H11" s="6">
        <f>G11*100/G30</f>
        <v>7.4862320662021475E-2</v>
      </c>
      <c r="I11" s="5">
        <v>12</v>
      </c>
      <c r="J11" s="6">
        <f>I11*100/I30</f>
        <v>3.8633656353626734E-2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1921</v>
      </c>
      <c r="F12" s="6">
        <f>E12*100/E30</f>
        <v>1.2901449314295692</v>
      </c>
      <c r="G12" s="5">
        <v>28517</v>
      </c>
      <c r="H12" s="6">
        <f>G12*100/G30</f>
        <v>0.19938813844390274</v>
      </c>
      <c r="I12" s="5">
        <v>32</v>
      </c>
      <c r="J12" s="6">
        <f>I12*100/I30</f>
        <v>0.10302308360967129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1725</v>
      </c>
      <c r="F13" s="6">
        <f>E13*100/E30</f>
        <v>1.1585111955835539</v>
      </c>
      <c r="G13" s="5">
        <v>42000</v>
      </c>
      <c r="H13" s="6">
        <f>G13*100/G30</f>
        <v>0.29365998578545832</v>
      </c>
      <c r="I13" s="5">
        <v>46</v>
      </c>
      <c r="J13" s="6">
        <f>I13*100/I30</f>
        <v>0.14809568268890247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1600</v>
      </c>
      <c r="F14" s="6">
        <f>E14*100/E30</f>
        <v>1.0745611089470644</v>
      </c>
      <c r="G14" s="5">
        <v>54325</v>
      </c>
      <c r="H14" s="6">
        <f>G14*100/G30</f>
        <v>0.37983520780464342</v>
      </c>
      <c r="I14" s="5">
        <v>59</v>
      </c>
      <c r="J14" s="6">
        <f>I14*100/I30</f>
        <v>0.18994881040533143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1440</v>
      </c>
      <c r="F15" s="6">
        <f>E15*100/E30</f>
        <v>0.96710499805235794</v>
      </c>
      <c r="G15" s="5">
        <v>63149</v>
      </c>
      <c r="H15" s="6">
        <f>G15*100/G30</f>
        <v>0.44153177243728348</v>
      </c>
      <c r="I15" s="5">
        <v>70</v>
      </c>
      <c r="J15" s="6">
        <f>I15*100/I30</f>
        <v>0.22536299539615595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1300</v>
      </c>
      <c r="F16" s="6">
        <f>E16*100/E30</f>
        <v>0.87308090101948987</v>
      </c>
      <c r="G16" s="5">
        <v>70434</v>
      </c>
      <c r="H16" s="6">
        <f>G16*100/G30</f>
        <v>0.49246779616221359</v>
      </c>
      <c r="I16" s="5">
        <v>80</v>
      </c>
      <c r="J16" s="6">
        <f>I16*100/I30</f>
        <v>0.25755770902417824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1146</v>
      </c>
      <c r="F17" s="6">
        <f>E17*100/E30</f>
        <v>0.76965439428333493</v>
      </c>
      <c r="G17" s="5">
        <v>73263</v>
      </c>
      <c r="H17" s="6">
        <f>G17*100/G30</f>
        <v>0.51224789377619129</v>
      </c>
      <c r="I17" s="5">
        <v>86</v>
      </c>
      <c r="J17" s="6">
        <f>I17*100/I30</f>
        <v>0.27687453720099159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1050</v>
      </c>
      <c r="F18" s="6">
        <f>E18*100/E30</f>
        <v>0.70518072774651108</v>
      </c>
      <c r="G18" s="5">
        <v>77631</v>
      </c>
      <c r="H18" s="6">
        <f>G18*100/G30</f>
        <v>0.54278853229787893</v>
      </c>
      <c r="I18" s="5">
        <v>95</v>
      </c>
      <c r="J18" s="6">
        <f>I18*100/I30</f>
        <v>0.30584977946621167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1880</v>
      </c>
      <c r="F19" s="6">
        <f>E19*100/E30</f>
        <v>1.2626093030128007</v>
      </c>
      <c r="G19" s="5">
        <v>166602</v>
      </c>
      <c r="H19" s="6">
        <f>G19*100/G30</f>
        <v>1.1648652607578316</v>
      </c>
      <c r="I19" s="5">
        <v>212</v>
      </c>
      <c r="J19" s="6">
        <f>I19*100/I30</f>
        <v>0.68252792891407232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3640</v>
      </c>
      <c r="F20" s="6">
        <f>E20*100/E30</f>
        <v>2.4446265228545716</v>
      </c>
      <c r="G20" s="5">
        <v>447916</v>
      </c>
      <c r="H20" s="6">
        <f>G20*100/G30</f>
        <v>3.1317858617399845</v>
      </c>
      <c r="I20" s="5">
        <v>615</v>
      </c>
      <c r="J20" s="6">
        <f>I20*100/I30</f>
        <v>1.9799748881233701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2953</v>
      </c>
      <c r="F21" s="6">
        <f>E21*100/E30</f>
        <v>1.9832368467004258</v>
      </c>
      <c r="G21" s="5">
        <v>511460</v>
      </c>
      <c r="H21" s="6">
        <f>G21*100/G30</f>
        <v>3.5760794364245356</v>
      </c>
      <c r="I21" s="5">
        <v>770</v>
      </c>
      <c r="J21" s="6">
        <f>I21*100/I30</f>
        <v>2.4789929493577154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4004</v>
      </c>
      <c r="F22" s="6">
        <f>E22*100/E30</f>
        <v>2.6890891751400288</v>
      </c>
      <c r="G22" s="5">
        <v>981092</v>
      </c>
      <c r="H22" s="6">
        <f>G22*100/G30</f>
        <v>6.8597014946244492</v>
      </c>
      <c r="I22" s="5">
        <v>1691</v>
      </c>
      <c r="J22" s="6">
        <f>I22*100/I30</f>
        <v>5.4441260744985671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4067</v>
      </c>
      <c r="F23" s="6">
        <f>E23*100/E30</f>
        <v>2.7314000188048193</v>
      </c>
      <c r="G23" s="5">
        <v>1567834</v>
      </c>
      <c r="H23" s="6">
        <f>G23*100/G30</f>
        <v>10.962145479856149</v>
      </c>
      <c r="I23" s="5">
        <v>3132</v>
      </c>
      <c r="J23" s="6">
        <f>I23*100/I30</f>
        <v>10.083384308296578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3189</v>
      </c>
      <c r="F24" s="6">
        <f>E24*100/E30</f>
        <v>2.1417346102701176</v>
      </c>
      <c r="G24" s="5">
        <v>2201990</v>
      </c>
      <c r="H24" s="6">
        <f>G24*100/G30</f>
        <v>15.396103621421936</v>
      </c>
      <c r="I24" s="5">
        <v>4844</v>
      </c>
      <c r="J24" s="6">
        <f>I24*100/I30</f>
        <v>15.595119281413991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1350</v>
      </c>
      <c r="F25" s="6">
        <f>E25*100/E30</f>
        <v>0.90666093567408557</v>
      </c>
      <c r="G25" s="5">
        <v>1840292</v>
      </c>
      <c r="H25" s="6">
        <f>G25*100/G30</f>
        <v>12.86714577526411</v>
      </c>
      <c r="I25" s="5">
        <v>4279</v>
      </c>
      <c r="J25" s="6">
        <f>I25*100/I30</f>
        <v>13.776117961430733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317</v>
      </c>
      <c r="F26" s="6">
        <f>E26*100/E30</f>
        <v>0.21289741971013715</v>
      </c>
      <c r="G26" s="5">
        <v>767967</v>
      </c>
      <c r="H26" s="6">
        <f>G26*100/G30</f>
        <v>5.3695518643738351</v>
      </c>
      <c r="I26" s="5">
        <v>1806</v>
      </c>
      <c r="J26" s="6">
        <f>I26*100/I30</f>
        <v>5.814365281220824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144</v>
      </c>
      <c r="F27" s="6">
        <f>E27*100/E30</f>
        <v>9.67104998052358E-2</v>
      </c>
      <c r="G27" s="5">
        <v>498867</v>
      </c>
      <c r="H27" s="6">
        <f>G27*100/G30</f>
        <v>3.4880303840198628</v>
      </c>
      <c r="I27" s="5">
        <v>1201</v>
      </c>
      <c r="J27" s="6">
        <f>I27*100/I30</f>
        <v>3.8665851067254757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79</v>
      </c>
      <c r="F28" s="6">
        <f>E28*100/E30</f>
        <v>5.3056454754261309E-2</v>
      </c>
      <c r="G28" s="5">
        <v>353048</v>
      </c>
      <c r="H28" s="6">
        <f>G28*100/G30</f>
        <v>2.4684778728948689</v>
      </c>
      <c r="I28" s="5">
        <v>860</v>
      </c>
      <c r="J28" s="6">
        <f>I28*100/I30</f>
        <v>2.7687453720099158</v>
      </c>
    </row>
    <row r="29" spans="1:11" s="5" customFormat="1" x14ac:dyDescent="0.2">
      <c r="B29" s="8" t="s">
        <v>13</v>
      </c>
      <c r="C29" s="5">
        <v>4999999</v>
      </c>
      <c r="E29" s="5">
        <v>267</v>
      </c>
      <c r="F29" s="6">
        <f>E29*100/E30</f>
        <v>0.17931738505554137</v>
      </c>
      <c r="G29" s="5">
        <v>4545161</v>
      </c>
      <c r="H29" s="6">
        <f>G29*100/G30</f>
        <v>31.779331301252846</v>
      </c>
      <c r="I29" s="5">
        <v>11171</v>
      </c>
      <c r="J29" s="6">
        <f>I29*100/I30</f>
        <v>35.96471459386369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148898</v>
      </c>
      <c r="F30" s="10">
        <f t="shared" si="0"/>
        <v>100</v>
      </c>
      <c r="G30" s="10">
        <f t="shared" si="0"/>
        <v>14302255</v>
      </c>
      <c r="H30" s="10">
        <f t="shared" si="0"/>
        <v>100</v>
      </c>
      <c r="I30" s="10">
        <f t="shared" si="0"/>
        <v>31061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112287</v>
      </c>
      <c r="F10" s="6">
        <f>E10*100/E30</f>
        <v>76.120070773423365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2297</v>
      </c>
      <c r="F11" s="6">
        <f>E11*100/E30</f>
        <v>1.5571508951753406</v>
      </c>
      <c r="G11" s="5">
        <v>10810</v>
      </c>
      <c r="H11" s="6">
        <f>G11*100/G30</f>
        <v>8.3542266281429398E-2</v>
      </c>
      <c r="I11" s="5">
        <v>12</v>
      </c>
      <c r="J11" s="6">
        <f>I11*100/I30</f>
        <v>4.3460939480641773E-2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1972</v>
      </c>
      <c r="F12" s="6">
        <f>E12*100/E30</f>
        <v>1.3368313301200572</v>
      </c>
      <c r="G12" s="5">
        <v>29321</v>
      </c>
      <c r="H12" s="6">
        <f>G12*100/G30</f>
        <v>0.22659970301922214</v>
      </c>
      <c r="I12" s="5">
        <v>32</v>
      </c>
      <c r="J12" s="6">
        <f>I12*100/I30</f>
        <v>0.11589583861504472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1717</v>
      </c>
      <c r="F13" s="6">
        <f>E13*100/E30</f>
        <v>1.1639652098459119</v>
      </c>
      <c r="G13" s="5">
        <v>42110</v>
      </c>
      <c r="H13" s="6">
        <f>G13*100/G30</f>
        <v>0.32543615477437482</v>
      </c>
      <c r="I13" s="5">
        <v>46</v>
      </c>
      <c r="J13" s="6">
        <f>I13*100/I30</f>
        <v>0.16660026800912681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1631</v>
      </c>
      <c r="F14" s="6">
        <f>E14*100/E30</f>
        <v>1.1056652634005137</v>
      </c>
      <c r="G14" s="5">
        <v>55157</v>
      </c>
      <c r="H14" s="6">
        <f>G14*100/G30</f>
        <v>0.4262664922557633</v>
      </c>
      <c r="I14" s="5">
        <v>60</v>
      </c>
      <c r="J14" s="6">
        <f>I14*100/I30</f>
        <v>0.21730469740320887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1474</v>
      </c>
      <c r="F15" s="6">
        <f>E15*100/E30</f>
        <v>0.9992339658199616</v>
      </c>
      <c r="G15" s="5">
        <v>64370</v>
      </c>
      <c r="H15" s="6">
        <f>G15*100/G30</f>
        <v>0.49746676045657817</v>
      </c>
      <c r="I15" s="5">
        <v>70</v>
      </c>
      <c r="J15" s="6">
        <f>I15*100/I30</f>
        <v>0.25352214697041037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1400</v>
      </c>
      <c r="F16" s="6">
        <f>E16*100/E30</f>
        <v>0.94906889562275865</v>
      </c>
      <c r="G16" s="5">
        <v>74927</v>
      </c>
      <c r="H16" s="6">
        <f>G16*100/G30</f>
        <v>0.57905378220801673</v>
      </c>
      <c r="I16" s="5">
        <v>85</v>
      </c>
      <c r="J16" s="6">
        <f>I16*100/I30</f>
        <v>0.30784832132121254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1242</v>
      </c>
      <c r="F17" s="6">
        <f>E17*100/E30</f>
        <v>0.84195969168819018</v>
      </c>
      <c r="G17" s="5">
        <v>78452</v>
      </c>
      <c r="H17" s="6">
        <f>G17*100/G30</f>
        <v>0.60629582556065675</v>
      </c>
      <c r="I17" s="5">
        <v>93</v>
      </c>
      <c r="J17" s="6">
        <f>I17*100/I30</f>
        <v>0.33682228097497374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1133</v>
      </c>
      <c r="F18" s="6">
        <f>E18*100/E30</f>
        <v>0.76806789910041828</v>
      </c>
      <c r="G18" s="5">
        <v>82975</v>
      </c>
      <c r="H18" s="6">
        <f>G18*100/G30</f>
        <v>0.64125065168377471</v>
      </c>
      <c r="I18" s="5">
        <v>101</v>
      </c>
      <c r="J18" s="6">
        <f>I18*100/I30</f>
        <v>0.36579624062873495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1904</v>
      </c>
      <c r="F19" s="6">
        <f>E19*100/E30</f>
        <v>1.2907336980469517</v>
      </c>
      <c r="G19" s="5">
        <v>168334</v>
      </c>
      <c r="H19" s="6">
        <f>G19*100/G30</f>
        <v>1.3009254257371079</v>
      </c>
      <c r="I19" s="5">
        <v>215</v>
      </c>
      <c r="J19" s="6">
        <f>I19*100/I30</f>
        <v>0.77867516569483175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3811</v>
      </c>
      <c r="F20" s="6">
        <f>E20*100/E30</f>
        <v>2.5835011151559524</v>
      </c>
      <c r="G20" s="5">
        <v>467737</v>
      </c>
      <c r="H20" s="6">
        <f>G20*100/G30</f>
        <v>3.6147834415982372</v>
      </c>
      <c r="I20" s="5">
        <v>642</v>
      </c>
      <c r="J20" s="6">
        <f>I20*100/I30</f>
        <v>2.325160262214335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3055</v>
      </c>
      <c r="F21" s="6">
        <f>E21*100/E30</f>
        <v>2.0710039115196626</v>
      </c>
      <c r="G21" s="5">
        <v>529728</v>
      </c>
      <c r="H21" s="6">
        <f>G21*100/G30</f>
        <v>4.0938647208815011</v>
      </c>
      <c r="I21" s="5">
        <v>792</v>
      </c>
      <c r="J21" s="6">
        <f>I21*100/I30</f>
        <v>2.8684220057223571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4132</v>
      </c>
      <c r="F22" s="6">
        <f>E22*100/E30</f>
        <v>2.8011090547951705</v>
      </c>
      <c r="G22" s="5">
        <v>1012510</v>
      </c>
      <c r="H22" s="6">
        <f>G22*100/G30</f>
        <v>7.8249195219805809</v>
      </c>
      <c r="I22" s="5">
        <v>1745</v>
      </c>
      <c r="J22" s="6">
        <f>I22*100/I30</f>
        <v>6.3199449494766577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4203</v>
      </c>
      <c r="F23" s="6">
        <f>E23*100/E30</f>
        <v>2.8492404059303249</v>
      </c>
      <c r="G23" s="5">
        <v>1622192</v>
      </c>
      <c r="H23" s="6">
        <f>G23*100/G30</f>
        <v>12.5366878837747</v>
      </c>
      <c r="I23" s="5">
        <v>3228</v>
      </c>
      <c r="J23" s="6">
        <f>I23*100/I30</f>
        <v>11.690992720292638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3163</v>
      </c>
      <c r="F24" s="6">
        <f>E24*100/E30</f>
        <v>2.1442177977534183</v>
      </c>
      <c r="G24" s="5">
        <v>2191593</v>
      </c>
      <c r="H24" s="6">
        <f>G24*100/G30</f>
        <v>16.937155040380823</v>
      </c>
      <c r="I24" s="5">
        <v>4814</v>
      </c>
      <c r="J24" s="6">
        <f>I24*100/I30</f>
        <v>17.435080221650793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1302</v>
      </c>
      <c r="F25" s="6">
        <f>E25*100/E30</f>
        <v>0.88263407292916551</v>
      </c>
      <c r="G25" s="5">
        <v>1766568</v>
      </c>
      <c r="H25" s="6">
        <f>G25*100/G30</f>
        <v>13.652460153584844</v>
      </c>
      <c r="I25" s="5">
        <v>4097</v>
      </c>
      <c r="J25" s="6">
        <f>I25*100/I30</f>
        <v>14.838289087682446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326</v>
      </c>
      <c r="F26" s="6">
        <f>E26*100/E30</f>
        <v>0.22099747140929951</v>
      </c>
      <c r="G26" s="5">
        <v>785614</v>
      </c>
      <c r="H26" s="6">
        <f>G26*100/G30</f>
        <v>6.0714129493449471</v>
      </c>
      <c r="I26" s="5">
        <v>1850</v>
      </c>
      <c r="J26" s="6">
        <f>I26*100/I30</f>
        <v>6.7002281699322737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130</v>
      </c>
      <c r="F27" s="6">
        <f>E27*100/E30</f>
        <v>8.8127826022113304E-2</v>
      </c>
      <c r="G27" s="5">
        <v>454556</v>
      </c>
      <c r="H27" s="6">
        <f>G27*100/G30</f>
        <v>3.5129175200574858</v>
      </c>
      <c r="I27" s="5">
        <v>1090</v>
      </c>
      <c r="J27" s="6">
        <f>I27*100/I30</f>
        <v>3.9477020028249612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77</v>
      </c>
      <c r="F28" s="6">
        <f>E28*100/E30</f>
        <v>5.2198789259251727E-2</v>
      </c>
      <c r="G28" s="5">
        <v>341848</v>
      </c>
      <c r="H28" s="6">
        <f>G28*100/G30</f>
        <v>2.6418831307839108</v>
      </c>
      <c r="I28" s="5">
        <v>817</v>
      </c>
      <c r="J28" s="6">
        <f>I28*100/I30</f>
        <v>2.9589656296403608</v>
      </c>
    </row>
    <row r="29" spans="1:11" s="5" customFormat="1" x14ac:dyDescent="0.2">
      <c r="B29" s="8" t="s">
        <v>13</v>
      </c>
      <c r="C29" s="5">
        <v>4999999</v>
      </c>
      <c r="E29" s="5">
        <v>257</v>
      </c>
      <c r="F29" s="6">
        <f>E29*100/E30</f>
        <v>0.17422193298217784</v>
      </c>
      <c r="G29" s="5">
        <v>3160756</v>
      </c>
      <c r="H29" s="6">
        <f>G29*100/G30</f>
        <v>24.427078575636045</v>
      </c>
      <c r="I29" s="5">
        <v>7822</v>
      </c>
      <c r="J29" s="6">
        <f>I29*100/I30</f>
        <v>28.329289051464997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147513</v>
      </c>
      <c r="F30" s="10">
        <f t="shared" si="0"/>
        <v>100.00000000000003</v>
      </c>
      <c r="G30" s="10">
        <f t="shared" si="0"/>
        <v>12939558</v>
      </c>
      <c r="H30" s="10">
        <f t="shared" si="0"/>
        <v>100</v>
      </c>
      <c r="I30" s="10">
        <f t="shared" si="0"/>
        <v>27611</v>
      </c>
      <c r="J30" s="10">
        <f t="shared" si="0"/>
        <v>100.00000000000001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20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109049</v>
      </c>
      <c r="F10" s="6">
        <f>E10*100/E30</f>
        <v>74.803300841673476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2472</v>
      </c>
      <c r="F11" s="6">
        <f>E11*100/E30</f>
        <v>1.6956942262709132</v>
      </c>
      <c r="G11" s="5">
        <v>11768</v>
      </c>
      <c r="H11" s="6">
        <f>G11*100/G30</f>
        <v>9.4147720717922767E-2</v>
      </c>
      <c r="I11" s="5">
        <v>13</v>
      </c>
      <c r="J11" s="6">
        <f>I11*100/I30</f>
        <v>4.9298445202882062E-2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2137</v>
      </c>
      <c r="F12" s="6">
        <f>E12*100/E30</f>
        <v>1.4658974763515136</v>
      </c>
      <c r="G12" s="5">
        <v>31412</v>
      </c>
      <c r="H12" s="6">
        <f>G12*100/G30</f>
        <v>0.25130593161041725</v>
      </c>
      <c r="I12" s="5">
        <v>34</v>
      </c>
      <c r="J12" s="6">
        <f>I12*100/I30</f>
        <v>0.12893439514599925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1789</v>
      </c>
      <c r="F13" s="6">
        <f>E13*100/E30</f>
        <v>1.2271832406143461</v>
      </c>
      <c r="G13" s="5">
        <v>43415</v>
      </c>
      <c r="H13" s="6">
        <f>G13*100/G30</f>
        <v>0.34733372662887635</v>
      </c>
      <c r="I13" s="5">
        <v>47</v>
      </c>
      <c r="J13" s="6">
        <f>I13*100/I30</f>
        <v>0.17823284034888132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1733</v>
      </c>
      <c r="F14" s="6">
        <f>E14*100/E30</f>
        <v>1.1887694555531929</v>
      </c>
      <c r="G14" s="5">
        <v>58050</v>
      </c>
      <c r="H14" s="6">
        <f>G14*100/G30</f>
        <v>0.46441835381334268</v>
      </c>
      <c r="I14" s="5">
        <v>63</v>
      </c>
      <c r="J14" s="6">
        <f>I14*100/I30</f>
        <v>0.23890784982935154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1534</v>
      </c>
      <c r="F15" s="6">
        <f>E15*100/E30</f>
        <v>1.0522633264965942</v>
      </c>
      <c r="G15" s="5">
        <v>66159</v>
      </c>
      <c r="H15" s="6">
        <f>G15*100/G30</f>
        <v>0.52929291765610575</v>
      </c>
      <c r="I15" s="5">
        <v>71</v>
      </c>
      <c r="J15" s="6">
        <f>I15*100/I30</f>
        <v>0.26924535456958665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1544</v>
      </c>
      <c r="F16" s="6">
        <f>E16*100/E30</f>
        <v>1.0591229309718002</v>
      </c>
      <c r="G16" s="5">
        <v>81706</v>
      </c>
      <c r="H16" s="6">
        <f>G16*100/G30</f>
        <v>0.6536738331898877</v>
      </c>
      <c r="I16" s="5">
        <v>92</v>
      </c>
      <c r="J16" s="6">
        <f>I16*100/I30</f>
        <v>0.34888130451270383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1341</v>
      </c>
      <c r="F17" s="6">
        <f>E17*100/E30</f>
        <v>0.91987296012511921</v>
      </c>
      <c r="G17" s="5">
        <v>84785</v>
      </c>
      <c r="H17" s="6">
        <f>G17*100/G30</f>
        <v>0.67830680668500021</v>
      </c>
      <c r="I17" s="5">
        <v>100</v>
      </c>
      <c r="J17" s="6">
        <f>I17*100/I30</f>
        <v>0.37921880925293894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1198</v>
      </c>
      <c r="F18" s="6">
        <f>E18*100/E30</f>
        <v>0.82178061612967401</v>
      </c>
      <c r="G18" s="5">
        <v>86892</v>
      </c>
      <c r="H18" s="6">
        <f>G18*100/G30</f>
        <v>0.69516347286044744</v>
      </c>
      <c r="I18" s="5">
        <v>106</v>
      </c>
      <c r="J18" s="6">
        <f>I18*100/I30</f>
        <v>0.4019719378081153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2071</v>
      </c>
      <c r="F19" s="6">
        <f>E19*100/E30</f>
        <v>1.4206240868151543</v>
      </c>
      <c r="G19" s="5">
        <v>181162</v>
      </c>
      <c r="H19" s="6">
        <f>G19*100/G30</f>
        <v>1.4493532784415639</v>
      </c>
      <c r="I19" s="5">
        <v>230</v>
      </c>
      <c r="J19" s="6">
        <f>I19*100/I30</f>
        <v>0.87220326128175962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4133</v>
      </c>
      <c r="F20" s="6">
        <f>E20*100/E30</f>
        <v>2.8350745296026232</v>
      </c>
      <c r="G20" s="5">
        <v>503079</v>
      </c>
      <c r="H20" s="6">
        <f>G20*100/G30</f>
        <v>4.0247910597426806</v>
      </c>
      <c r="I20" s="5">
        <v>689</v>
      </c>
      <c r="J20" s="6">
        <f>I20*100/I30</f>
        <v>2.6128175957527495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3182</v>
      </c>
      <c r="F21" s="6">
        <f>E21*100/E30</f>
        <v>2.1827261440105366</v>
      </c>
      <c r="G21" s="5">
        <v>548146</v>
      </c>
      <c r="H21" s="6">
        <f>G21*100/G30</f>
        <v>4.3853413086885196</v>
      </c>
      <c r="I21" s="5">
        <v>822</v>
      </c>
      <c r="J21" s="6">
        <f>I21*100/I30</f>
        <v>3.117178612059158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4225</v>
      </c>
      <c r="F22" s="6">
        <f>E22*100/E30</f>
        <v>2.898182890774518</v>
      </c>
      <c r="G22" s="5">
        <v>1033808</v>
      </c>
      <c r="H22" s="6">
        <f>G22*100/G30</f>
        <v>8.2707908616548522</v>
      </c>
      <c r="I22" s="5">
        <v>1785</v>
      </c>
      <c r="J22" s="6">
        <f>I22*100/I30</f>
        <v>6.7690557451649598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4304</v>
      </c>
      <c r="F23" s="6">
        <f>E23*100/E30</f>
        <v>2.9523737661286451</v>
      </c>
      <c r="G23" s="5">
        <v>1653429</v>
      </c>
      <c r="H23" s="6">
        <f>G23*100/G30</f>
        <v>13.227954768772461</v>
      </c>
      <c r="I23" s="5">
        <v>3282</v>
      </c>
      <c r="J23" s="6">
        <f>I23*100/I30</f>
        <v>12.445961319681457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3156</v>
      </c>
      <c r="F24" s="6">
        <f>E24*100/E30</f>
        <v>2.1648911723750008</v>
      </c>
      <c r="G24" s="5">
        <v>2191415</v>
      </c>
      <c r="H24" s="6">
        <f>G24*100/G30</f>
        <v>17.532012865148431</v>
      </c>
      <c r="I24" s="5">
        <v>4802</v>
      </c>
      <c r="J24" s="6">
        <f>I24*100/I30</f>
        <v>18.210087220326127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1194</v>
      </c>
      <c r="F25" s="6">
        <f>E25*100/E30</f>
        <v>0.81903677433959154</v>
      </c>
      <c r="G25" s="5">
        <v>1633571</v>
      </c>
      <c r="H25" s="6">
        <f>G25*100/G30</f>
        <v>13.069084490219053</v>
      </c>
      <c r="I25" s="5">
        <v>3767</v>
      </c>
      <c r="J25" s="6">
        <f>I25*100/I30</f>
        <v>14.285172544558209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278</v>
      </c>
      <c r="F26" s="6">
        <f>E26*100/E30</f>
        <v>0.19069700441072568</v>
      </c>
      <c r="G26" s="5">
        <v>671876</v>
      </c>
      <c r="H26" s="6">
        <f>G26*100/G30</f>
        <v>5.3752204287113425</v>
      </c>
      <c r="I26" s="5">
        <v>1583</v>
      </c>
      <c r="J26" s="6">
        <f>I26*100/I30</f>
        <v>6.0030337504740237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139</v>
      </c>
      <c r="F27" s="6">
        <f>E27*100/E30</f>
        <v>9.5348502205362839E-2</v>
      </c>
      <c r="G27" s="5">
        <v>483299</v>
      </c>
      <c r="H27" s="6">
        <f>G27*100/G30</f>
        <v>3.8665448058507272</v>
      </c>
      <c r="I27" s="5">
        <v>1149</v>
      </c>
      <c r="J27" s="6">
        <f>I27*100/I30</f>
        <v>4.3572241183162683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66</v>
      </c>
      <c r="F28" s="6">
        <f>E28*100/E30</f>
        <v>4.5273389536359336E-2</v>
      </c>
      <c r="G28" s="5">
        <v>294492</v>
      </c>
      <c r="H28" s="6">
        <f>G28*100/G30</f>
        <v>2.356029110270438</v>
      </c>
      <c r="I28" s="5">
        <v>712</v>
      </c>
      <c r="J28" s="6">
        <f>I28*100/I30</f>
        <v>2.7000379218809254</v>
      </c>
    </row>
    <row r="29" spans="1:11" s="5" customFormat="1" x14ac:dyDescent="0.2">
      <c r="B29" s="8" t="s">
        <v>13</v>
      </c>
      <c r="C29" s="5">
        <v>4999999</v>
      </c>
      <c r="E29" s="5">
        <v>236</v>
      </c>
      <c r="F29" s="6">
        <f>E29*100/E30</f>
        <v>0.16188666561486065</v>
      </c>
      <c r="G29" s="5">
        <v>2841042</v>
      </c>
      <c r="H29" s="6">
        <f>G29*100/G30</f>
        <v>22.729234259337929</v>
      </c>
      <c r="I29" s="5">
        <v>7023</v>
      </c>
      <c r="J29" s="6">
        <f>I29*100/I30</f>
        <v>26.632536973833901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145781</v>
      </c>
      <c r="F30" s="10">
        <f t="shared" si="0"/>
        <v>100.00000000000003</v>
      </c>
      <c r="G30" s="10">
        <f t="shared" si="0"/>
        <v>12499506</v>
      </c>
      <c r="H30" s="10">
        <f t="shared" si="0"/>
        <v>100</v>
      </c>
      <c r="I30" s="10">
        <f t="shared" si="0"/>
        <v>26370</v>
      </c>
      <c r="J30" s="10">
        <f t="shared" si="0"/>
        <v>99.999999999999972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19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106388</v>
      </c>
      <c r="F10" s="6">
        <f>E10*100/E30</f>
        <v>73.801628813629861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2467</v>
      </c>
      <c r="F11" s="6">
        <f>E11*100/E30</f>
        <v>1.7113642354703997</v>
      </c>
      <c r="G11" s="5">
        <v>11993</v>
      </c>
      <c r="H11" s="6">
        <f>G11*100/G30</f>
        <v>9.0346846614061144E-2</v>
      </c>
      <c r="I11" s="5">
        <v>13</v>
      </c>
      <c r="J11" s="6">
        <f>I11*100/I30</f>
        <v>4.6171331154993604E-2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2236</v>
      </c>
      <c r="F12" s="6">
        <f>E12*100/E30</f>
        <v>1.5511189422423242</v>
      </c>
      <c r="G12" s="5">
        <v>32423</v>
      </c>
      <c r="H12" s="6">
        <f>G12*100/G30</f>
        <v>0.24425213105709201</v>
      </c>
      <c r="I12" s="5">
        <v>35</v>
      </c>
      <c r="J12" s="6">
        <f>I12*100/I30</f>
        <v>0.1243074300326751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1838</v>
      </c>
      <c r="F13" s="6">
        <f>E13*100/E30</f>
        <v>1.2750253201437352</v>
      </c>
      <c r="G13" s="5">
        <v>43486</v>
      </c>
      <c r="H13" s="6">
        <f>G13*100/G30</f>
        <v>0.32759301024423104</v>
      </c>
      <c r="I13" s="5">
        <v>47</v>
      </c>
      <c r="J13" s="6">
        <f>I13*100/I30</f>
        <v>0.16692712032959228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1812</v>
      </c>
      <c r="F14" s="6">
        <f>E14*100/E30</f>
        <v>1.2569890533734756</v>
      </c>
      <c r="G14" s="5">
        <v>58977</v>
      </c>
      <c r="H14" s="6">
        <f>G14*100/G30</f>
        <v>0.44429133434148954</v>
      </c>
      <c r="I14" s="5">
        <v>64</v>
      </c>
      <c r="J14" s="6">
        <f>I14*100/I30</f>
        <v>0.22730501491689159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1641</v>
      </c>
      <c r="F15" s="6">
        <f>E15*100/E30</f>
        <v>1.1383659142306144</v>
      </c>
      <c r="G15" s="5">
        <v>68255</v>
      </c>
      <c r="H15" s="6">
        <f>G15*100/G30</f>
        <v>0.51418527604792319</v>
      </c>
      <c r="I15" s="5">
        <v>74</v>
      </c>
      <c r="J15" s="6">
        <f>I15*100/I30</f>
        <v>0.26282142349765591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1551</v>
      </c>
      <c r="F16" s="6">
        <f>E16*100/E30</f>
        <v>1.0759326831027929</v>
      </c>
      <c r="G16" s="5">
        <v>80941</v>
      </c>
      <c r="H16" s="6">
        <f>G16*100/G30</f>
        <v>0.60975269838978763</v>
      </c>
      <c r="I16" s="5">
        <v>91</v>
      </c>
      <c r="J16" s="6">
        <f>I16*100/I30</f>
        <v>0.32319931808495522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1366</v>
      </c>
      <c r="F17" s="6">
        <f>E17*100/E30</f>
        <v>0.94759770800671506</v>
      </c>
      <c r="G17" s="5">
        <v>83624</v>
      </c>
      <c r="H17" s="6">
        <f>G17*100/G30</f>
        <v>0.62996453775154249</v>
      </c>
      <c r="I17" s="5">
        <v>98</v>
      </c>
      <c r="J17" s="6">
        <f>I17*100/I30</f>
        <v>0.34806080409149026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1274</v>
      </c>
      <c r="F18" s="6">
        <f>E18*100/E30</f>
        <v>0.88377707174271958</v>
      </c>
      <c r="G18" s="5">
        <v>90951</v>
      </c>
      <c r="H18" s="6">
        <f>G18*100/G30</f>
        <v>0.68516101445805677</v>
      </c>
      <c r="I18" s="5">
        <v>110</v>
      </c>
      <c r="J18" s="6">
        <f>I18*100/I30</f>
        <v>0.39068049438840746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2168</v>
      </c>
      <c r="F19" s="6">
        <f>E19*100/E30</f>
        <v>1.5039471676124145</v>
      </c>
      <c r="G19" s="5">
        <v>186332</v>
      </c>
      <c r="H19" s="6">
        <f>G19*100/G30</f>
        <v>1.40369454042285</v>
      </c>
      <c r="I19" s="5">
        <v>236</v>
      </c>
      <c r="J19" s="6">
        <f>I19*100/I30</f>
        <v>0.83818724250603782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4345</v>
      </c>
      <c r="F20" s="6">
        <f>E20*100/E30</f>
        <v>3.0141376583376114</v>
      </c>
      <c r="G20" s="5">
        <v>525814</v>
      </c>
      <c r="H20" s="6">
        <f>G20*100/G30</f>
        <v>3.9611137167952926</v>
      </c>
      <c r="I20" s="5">
        <v>720</v>
      </c>
      <c r="J20" s="6">
        <f>I20*100/I30</f>
        <v>2.5571814178150305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3194</v>
      </c>
      <c r="F21" s="6">
        <f>E21*100/E30</f>
        <v>2.2156860024695813</v>
      </c>
      <c r="G21" s="5">
        <v>548504</v>
      </c>
      <c r="H21" s="6">
        <f>G21*100/G30</f>
        <v>4.1320442554155754</v>
      </c>
      <c r="I21" s="5">
        <v>821</v>
      </c>
      <c r="J21" s="6">
        <f>I21*100/I30</f>
        <v>2.9158971444807502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4287</v>
      </c>
      <c r="F22" s="6">
        <f>E22*100/E30</f>
        <v>2.9739029093885705</v>
      </c>
      <c r="G22" s="5">
        <v>1048773</v>
      </c>
      <c r="H22" s="6">
        <f>G22*100/G30</f>
        <v>7.9007198669197658</v>
      </c>
      <c r="I22" s="5">
        <v>1805</v>
      </c>
      <c r="J22" s="6">
        <f>I22*100/I30</f>
        <v>6.4107117488279588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4332</v>
      </c>
      <c r="F23" s="6">
        <f>E23*100/E30</f>
        <v>3.0051195249524816</v>
      </c>
      <c r="G23" s="5">
        <v>1665398</v>
      </c>
      <c r="H23" s="6">
        <f>G23*100/G30</f>
        <v>12.545939936409923</v>
      </c>
      <c r="I23" s="5">
        <v>3305</v>
      </c>
      <c r="J23" s="6">
        <f>I23*100/I30</f>
        <v>11.738173035942605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3150</v>
      </c>
      <c r="F24" s="6">
        <f>E24*100/E30</f>
        <v>2.185163089473757</v>
      </c>
      <c r="G24" s="5">
        <v>2181966</v>
      </c>
      <c r="H24" s="6">
        <f>G24*100/G30</f>
        <v>16.437400777044655</v>
      </c>
      <c r="I24" s="5">
        <v>4786</v>
      </c>
      <c r="J24" s="6">
        <f>I24*100/I30</f>
        <v>16.998153146753801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1295</v>
      </c>
      <c r="F25" s="6">
        <f>E25*100/E30</f>
        <v>0.89834482567254459</v>
      </c>
      <c r="G25" s="5">
        <v>1776541</v>
      </c>
      <c r="H25" s="6">
        <f>G25*100/G30</f>
        <v>13.383213310313582</v>
      </c>
      <c r="I25" s="5">
        <v>4126</v>
      </c>
      <c r="J25" s="6">
        <f>I25*100/I30</f>
        <v>14.654070180423355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320</v>
      </c>
      <c r="F26" s="6">
        <f>E26*100/E30</f>
        <v>0.22198482178781026</v>
      </c>
      <c r="G26" s="5">
        <v>766692</v>
      </c>
      <c r="H26" s="6">
        <f>G26*100/G30</f>
        <v>5.775719546754587</v>
      </c>
      <c r="I26" s="5">
        <v>1828</v>
      </c>
      <c r="J26" s="6">
        <f>I26*100/I30</f>
        <v>6.4923994885637164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135</v>
      </c>
      <c r="F27" s="6">
        <f>E27*100/E30</f>
        <v>9.3649846691732458E-2</v>
      </c>
      <c r="G27" s="5">
        <v>468993</v>
      </c>
      <c r="H27" s="6">
        <f>G27*100/G30</f>
        <v>3.5330641736069688</v>
      </c>
      <c r="I27" s="5">
        <v>1094</v>
      </c>
      <c r="J27" s="6">
        <f>I27*100/I30</f>
        <v>3.8854950987356158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84</v>
      </c>
      <c r="F28" s="6">
        <f>E28*100/E30</f>
        <v>5.8271015719300191E-2</v>
      </c>
      <c r="G28" s="5">
        <v>370343</v>
      </c>
      <c r="H28" s="6">
        <f>G28*100/G30</f>
        <v>2.7899042954716289</v>
      </c>
      <c r="I28" s="5">
        <v>878</v>
      </c>
      <c r="J28" s="6">
        <f>I28*100/I30</f>
        <v>3.1183406733911068</v>
      </c>
    </row>
    <row r="29" spans="1:11" s="5" customFormat="1" x14ac:dyDescent="0.2">
      <c r="B29" s="8" t="s">
        <v>13</v>
      </c>
      <c r="C29" s="5">
        <v>4999999</v>
      </c>
      <c r="E29" s="5">
        <v>271</v>
      </c>
      <c r="F29" s="6">
        <f>E29*100/E30</f>
        <v>0.18799339595155182</v>
      </c>
      <c r="G29" s="5">
        <v>3264392</v>
      </c>
      <c r="H29" s="6">
        <f>G29*100/G30</f>
        <v>24.591638731940989</v>
      </c>
      <c r="I29" s="5">
        <v>8025</v>
      </c>
      <c r="J29" s="6">
        <f>I29*100/I30</f>
        <v>28.50191788606336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144154</v>
      </c>
      <c r="F30" s="10">
        <f t="shared" si="0"/>
        <v>99.999999999999986</v>
      </c>
      <c r="G30" s="10">
        <f t="shared" si="0"/>
        <v>13274398</v>
      </c>
      <c r="H30" s="10">
        <f t="shared" si="0"/>
        <v>100</v>
      </c>
      <c r="I30" s="10">
        <f t="shared" si="0"/>
        <v>28156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18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109228</v>
      </c>
      <c r="F10" s="6">
        <f>E10*100/E30</f>
        <v>75.318227579263834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2448</v>
      </c>
      <c r="F11" s="6">
        <f>E11*100/E30</f>
        <v>1.6880197487277793</v>
      </c>
      <c r="G11" s="5">
        <v>11719</v>
      </c>
      <c r="H11" s="6">
        <f>G11*100/G30</f>
        <v>8.8938026535087866E-2</v>
      </c>
      <c r="I11" s="5">
        <v>13</v>
      </c>
      <c r="J11" s="6">
        <f>I11*100/I30</f>
        <v>4.7500730780473545E-2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2036</v>
      </c>
      <c r="F12" s="6">
        <f>E12*100/E30</f>
        <v>1.4039249217360126</v>
      </c>
      <c r="G12" s="5">
        <v>30207</v>
      </c>
      <c r="H12" s="6">
        <f>G12*100/G30</f>
        <v>0.22924745861809021</v>
      </c>
      <c r="I12" s="5">
        <v>32</v>
      </c>
      <c r="J12" s="6">
        <f>I12*100/I30</f>
        <v>0.1169248757673195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1748</v>
      </c>
      <c r="F13" s="6">
        <f>E13*100/E30</f>
        <v>1.205334363062156</v>
      </c>
      <c r="G13" s="5">
        <v>43525</v>
      </c>
      <c r="H13" s="6">
        <f>G13*100/G30</f>
        <v>0.33032064211448925</v>
      </c>
      <c r="I13" s="5">
        <v>46</v>
      </c>
      <c r="J13" s="6">
        <f>I13*100/I30</f>
        <v>0.16807950891552179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1688</v>
      </c>
      <c r="F14" s="6">
        <f>E14*100/E30</f>
        <v>1.1639613300051026</v>
      </c>
      <c r="G14" s="5">
        <v>59012</v>
      </c>
      <c r="H14" s="6">
        <f>G14*100/G30</f>
        <v>0.44785483589799518</v>
      </c>
      <c r="I14" s="5">
        <v>63</v>
      </c>
      <c r="J14" s="6">
        <f>I14*100/I30</f>
        <v>0.23019584916691027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1469</v>
      </c>
      <c r="F15" s="6">
        <f>E15*100/E30</f>
        <v>1.0129497593468577</v>
      </c>
      <c r="G15" s="5">
        <v>65944</v>
      </c>
      <c r="H15" s="6">
        <f>G15*100/G30</f>
        <v>0.50046328371276005</v>
      </c>
      <c r="I15" s="5">
        <v>69</v>
      </c>
      <c r="J15" s="6">
        <f>I15*100/I30</f>
        <v>0.25211926337328266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1377</v>
      </c>
      <c r="F16" s="6">
        <f>E16*100/E30</f>
        <v>0.94951110865937582</v>
      </c>
      <c r="G16" s="5">
        <v>75733</v>
      </c>
      <c r="H16" s="6">
        <f>G16*100/G30</f>
        <v>0.57475412267103076</v>
      </c>
      <c r="I16" s="5">
        <v>82</v>
      </c>
      <c r="J16" s="6">
        <f>I16*100/I30</f>
        <v>0.29961999415375623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1211</v>
      </c>
      <c r="F17" s="6">
        <f>E17*100/E30</f>
        <v>0.83504571720152809</v>
      </c>
      <c r="G17" s="5">
        <v>78516</v>
      </c>
      <c r="H17" s="6">
        <f>G17*100/G30</f>
        <v>0.59587491180381935</v>
      </c>
      <c r="I17" s="5">
        <v>90</v>
      </c>
      <c r="J17" s="6">
        <f>I17*100/I30</f>
        <v>0.32885121309558607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1170</v>
      </c>
      <c r="F18" s="6">
        <f>E18*100/E30</f>
        <v>0.8067741446125416</v>
      </c>
      <c r="G18" s="5">
        <v>87722</v>
      </c>
      <c r="H18" s="6">
        <f>G18*100/G30</f>
        <v>0.66574123762360082</v>
      </c>
      <c r="I18" s="5">
        <v>104</v>
      </c>
      <c r="J18" s="6">
        <f>I18*100/I30</f>
        <v>0.38000584624378836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1997</v>
      </c>
      <c r="F19" s="6">
        <f>E19*100/E30</f>
        <v>1.3770324502489277</v>
      </c>
      <c r="G19" s="5">
        <v>179032</v>
      </c>
      <c r="H19" s="6">
        <f>G19*100/G30</f>
        <v>1.3587125835506315</v>
      </c>
      <c r="I19" s="5">
        <v>220</v>
      </c>
      <c r="J19" s="6">
        <f>I19*100/I30</f>
        <v>0.8038585209003215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4106</v>
      </c>
      <c r="F20" s="6">
        <f>E20*100/E30</f>
        <v>2.8312945622043553</v>
      </c>
      <c r="G20" s="5">
        <v>508470</v>
      </c>
      <c r="H20" s="6">
        <f>G20*100/G30</f>
        <v>3.8588888431006168</v>
      </c>
      <c r="I20" s="5">
        <v>681</v>
      </c>
      <c r="J20" s="6">
        <f>I20*100/I30</f>
        <v>2.4883075124232681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3143</v>
      </c>
      <c r="F21" s="6">
        <f>E21*100/E30</f>
        <v>2.167257381638648</v>
      </c>
      <c r="G21" s="5">
        <v>547844</v>
      </c>
      <c r="H21" s="6">
        <f>G21*100/G30</f>
        <v>4.1577066481004081</v>
      </c>
      <c r="I21" s="5">
        <v>804</v>
      </c>
      <c r="J21" s="6">
        <f>I21*100/I30</f>
        <v>2.9377375036539024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4061</v>
      </c>
      <c r="F22" s="6">
        <f>E22*100/E30</f>
        <v>2.8002647874115651</v>
      </c>
      <c r="G22" s="5">
        <v>998841</v>
      </c>
      <c r="H22" s="6">
        <f>G22*100/G30</f>
        <v>7.5804204592826778</v>
      </c>
      <c r="I22" s="5">
        <v>1691</v>
      </c>
      <c r="J22" s="6">
        <f>I22*100/I30</f>
        <v>6.1787489038292893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4208</v>
      </c>
      <c r="F23" s="6">
        <f>E23*100/E30</f>
        <v>2.9016287184013461</v>
      </c>
      <c r="G23" s="5">
        <v>1626965</v>
      </c>
      <c r="H23" s="6">
        <f>G23*100/G30</f>
        <v>12.347389396847788</v>
      </c>
      <c r="I23" s="5">
        <v>3158</v>
      </c>
      <c r="J23" s="6">
        <f>I23*100/I30</f>
        <v>11.539023677287343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3014</v>
      </c>
      <c r="F24" s="6">
        <f>E24*100/E30</f>
        <v>2.0783053605659831</v>
      </c>
      <c r="G24" s="5">
        <v>2079361</v>
      </c>
      <c r="H24" s="6">
        <f>G24*100/G30</f>
        <v>15.780720521719161</v>
      </c>
      <c r="I24" s="5">
        <v>4475</v>
      </c>
      <c r="J24" s="6">
        <f>I24*100/I30</f>
        <v>16.351213095586086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1285</v>
      </c>
      <c r="F25" s="6">
        <f>E25*100/E30</f>
        <v>0.88607245797189393</v>
      </c>
      <c r="G25" s="5">
        <v>1750354</v>
      </c>
      <c r="H25" s="6">
        <f>G25*100/G30</f>
        <v>13.283815214420786</v>
      </c>
      <c r="I25" s="5">
        <v>3996</v>
      </c>
      <c r="J25" s="6">
        <f>I25*100/I30</f>
        <v>14.600993861444023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347</v>
      </c>
      <c r="F26" s="6">
        <f>E26*100/E30</f>
        <v>0.2392740411799589</v>
      </c>
      <c r="G26" s="5">
        <v>833948</v>
      </c>
      <c r="H26" s="6">
        <f>G26*100/G30</f>
        <v>6.3290118058608638</v>
      </c>
      <c r="I26" s="5">
        <v>1940</v>
      </c>
      <c r="J26" s="6">
        <f>I26*100/I30</f>
        <v>7.0885705933937446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139</v>
      </c>
      <c r="F27" s="6">
        <f>E27*100/E30</f>
        <v>9.5847526582173742E-2</v>
      </c>
      <c r="G27" s="5">
        <v>479800</v>
      </c>
      <c r="H27" s="6">
        <f>G27*100/G30</f>
        <v>3.641306010029453</v>
      </c>
      <c r="I27" s="5">
        <v>1119</v>
      </c>
      <c r="J27" s="6">
        <f>I27*100/I30</f>
        <v>4.0887167494884533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78</v>
      </c>
      <c r="F28" s="6">
        <f>E28*100/E30</f>
        <v>5.3784942974169435E-2</v>
      </c>
      <c r="G28" s="5">
        <v>350984</v>
      </c>
      <c r="H28" s="6">
        <f>G28*100/G30</f>
        <v>2.6636935152650638</v>
      </c>
      <c r="I28" s="5">
        <v>849</v>
      </c>
      <c r="J28" s="6">
        <f>I28*100/I30</f>
        <v>3.1021631102016953</v>
      </c>
    </row>
    <row r="29" spans="1:11" s="5" customFormat="1" x14ac:dyDescent="0.2">
      <c r="B29" s="8" t="s">
        <v>13</v>
      </c>
      <c r="C29" s="5">
        <v>4999999</v>
      </c>
      <c r="E29" s="5">
        <v>269</v>
      </c>
      <c r="F29" s="6">
        <f>E29*100/E30</f>
        <v>0.18548909820578946</v>
      </c>
      <c r="G29" s="5">
        <v>3368614</v>
      </c>
      <c r="H29" s="6">
        <f>G29*100/G30</f>
        <v>25.565140482845678</v>
      </c>
      <c r="I29" s="5">
        <v>7936</v>
      </c>
      <c r="J29" s="6">
        <f>I29*100/I30</f>
        <v>28.997369190295235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145022</v>
      </c>
      <c r="F30" s="10">
        <f t="shared" si="0"/>
        <v>99.999999999999986</v>
      </c>
      <c r="G30" s="10">
        <f t="shared" si="0"/>
        <v>13176591</v>
      </c>
      <c r="H30" s="10">
        <f t="shared" si="0"/>
        <v>100</v>
      </c>
      <c r="I30" s="10">
        <f t="shared" si="0"/>
        <v>27368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Normal="100" workbookViewId="0"/>
  </sheetViews>
  <sheetFormatPr baseColWidth="10" defaultRowHeight="15" x14ac:dyDescent="0.25"/>
  <cols>
    <col min="2" max="2" width="1.85546875" bestFit="1" customWidth="1"/>
    <col min="5" max="5" width="15.5703125" bestFit="1" customWidth="1"/>
    <col min="6" max="6" width="16.1406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7" x14ac:dyDescent="0.25">
      <c r="A2" s="1" t="s">
        <v>35</v>
      </c>
      <c r="B2" s="2"/>
      <c r="C2" s="3"/>
      <c r="D2" s="3"/>
      <c r="E2" s="3"/>
      <c r="F2" s="3"/>
      <c r="G2" s="3"/>
      <c r="H2" s="3"/>
      <c r="I2" s="3"/>
    </row>
    <row r="3" spans="1:17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7" x14ac:dyDescent="0.25">
      <c r="A4" s="3"/>
      <c r="B4" s="2"/>
      <c r="C4" s="3"/>
      <c r="D4" s="3"/>
      <c r="E4" s="3"/>
      <c r="F4" s="3"/>
      <c r="G4" s="3"/>
      <c r="H4" s="3"/>
      <c r="I4" s="3"/>
    </row>
    <row r="5" spans="1:17" x14ac:dyDescent="0.25">
      <c r="A5" s="3"/>
      <c r="B5" s="2"/>
      <c r="C5" s="3"/>
      <c r="D5" s="3"/>
      <c r="E5" s="3"/>
      <c r="F5" s="3"/>
      <c r="G5" s="3"/>
      <c r="H5" s="3"/>
      <c r="I5" s="3"/>
    </row>
    <row r="6" spans="1:17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7" x14ac:dyDescent="0.25">
      <c r="A7" s="3" t="s">
        <v>6</v>
      </c>
      <c r="B7" s="2"/>
      <c r="C7" s="3"/>
      <c r="D7" s="2" t="s">
        <v>7</v>
      </c>
      <c r="E7" s="21" t="s">
        <v>8</v>
      </c>
      <c r="F7" s="3" t="s">
        <v>9</v>
      </c>
      <c r="G7" s="21" t="s">
        <v>8</v>
      </c>
      <c r="H7" s="3" t="s">
        <v>9</v>
      </c>
      <c r="I7" s="21" t="s">
        <v>8</v>
      </c>
    </row>
    <row r="8" spans="1:17" x14ac:dyDescent="0.25">
      <c r="A8" s="3"/>
      <c r="B8" s="2"/>
      <c r="C8" s="3"/>
      <c r="D8" s="2"/>
      <c r="E8" s="21"/>
      <c r="F8" s="3"/>
      <c r="G8" s="21"/>
      <c r="H8" s="3"/>
      <c r="I8" s="21"/>
    </row>
    <row r="9" spans="1:17" x14ac:dyDescent="0.25">
      <c r="A9" s="2" t="s">
        <v>10</v>
      </c>
      <c r="B9" s="2"/>
      <c r="C9" s="2" t="s">
        <v>11</v>
      </c>
      <c r="D9" s="5"/>
      <c r="E9" s="22"/>
      <c r="F9" s="5"/>
      <c r="G9" s="22"/>
      <c r="H9" s="5"/>
      <c r="I9" s="22"/>
    </row>
    <row r="10" spans="1:17" x14ac:dyDescent="0.25">
      <c r="A10" s="16"/>
      <c r="B10" s="16"/>
      <c r="C10" s="12">
        <v>0</v>
      </c>
      <c r="D10" s="27">
        <v>136729</v>
      </c>
      <c r="E10" s="28">
        <v>75.900000000000006</v>
      </c>
      <c r="F10" s="27">
        <v>0</v>
      </c>
      <c r="G10" s="39">
        <v>0</v>
      </c>
      <c r="H10" s="29">
        <v>0</v>
      </c>
      <c r="I10" s="39">
        <v>0</v>
      </c>
      <c r="O10" s="20"/>
      <c r="P10" s="20"/>
      <c r="Q10" s="20"/>
    </row>
    <row r="11" spans="1:17" x14ac:dyDescent="0.25">
      <c r="A11" s="12">
        <v>1</v>
      </c>
      <c r="B11" s="7" t="s">
        <v>12</v>
      </c>
      <c r="C11" s="12">
        <v>9999</v>
      </c>
      <c r="D11" s="27">
        <v>3237</v>
      </c>
      <c r="E11" s="28">
        <v>1.8</v>
      </c>
      <c r="F11" s="27">
        <v>14544</v>
      </c>
      <c r="G11" s="30">
        <v>0.1</v>
      </c>
      <c r="H11" s="29">
        <v>12</v>
      </c>
      <c r="I11" s="39">
        <v>0</v>
      </c>
      <c r="O11" s="20"/>
      <c r="P11" s="20"/>
      <c r="Q11" s="20"/>
    </row>
    <row r="12" spans="1:17" x14ac:dyDescent="0.25">
      <c r="A12" s="12">
        <v>10000</v>
      </c>
      <c r="B12" s="7" t="s">
        <v>12</v>
      </c>
      <c r="C12" s="12">
        <v>19999</v>
      </c>
      <c r="D12" s="27">
        <v>2385</v>
      </c>
      <c r="E12" s="28">
        <v>1.3</v>
      </c>
      <c r="F12" s="27">
        <v>34980</v>
      </c>
      <c r="G12" s="30">
        <v>0.1</v>
      </c>
      <c r="H12" s="29">
        <v>28</v>
      </c>
      <c r="I12" s="30">
        <v>0.1</v>
      </c>
      <c r="O12" s="20"/>
      <c r="P12" s="20"/>
      <c r="Q12" s="20"/>
    </row>
    <row r="13" spans="1:17" x14ac:dyDescent="0.25">
      <c r="A13" s="12">
        <v>20000</v>
      </c>
      <c r="B13" s="7" t="s">
        <v>12</v>
      </c>
      <c r="C13" s="12">
        <v>29999</v>
      </c>
      <c r="D13" s="27">
        <v>2142</v>
      </c>
      <c r="E13" s="28">
        <v>1.2</v>
      </c>
      <c r="F13" s="27">
        <v>51952</v>
      </c>
      <c r="G13" s="30">
        <v>0.2</v>
      </c>
      <c r="H13" s="29">
        <v>42</v>
      </c>
      <c r="I13" s="30">
        <v>0.2</v>
      </c>
      <c r="O13" s="20"/>
      <c r="P13" s="20"/>
      <c r="Q13" s="20"/>
    </row>
    <row r="14" spans="1:17" x14ac:dyDescent="0.25">
      <c r="A14" s="12">
        <v>30000</v>
      </c>
      <c r="B14" s="7" t="s">
        <v>12</v>
      </c>
      <c r="C14" s="12">
        <v>39999</v>
      </c>
      <c r="D14" s="27">
        <v>1865</v>
      </c>
      <c r="E14" s="28">
        <v>1</v>
      </c>
      <c r="F14" s="27">
        <v>62289</v>
      </c>
      <c r="G14" s="30">
        <v>0.2</v>
      </c>
      <c r="H14" s="29">
        <v>50</v>
      </c>
      <c r="I14" s="30">
        <v>0.2</v>
      </c>
      <c r="O14" s="20"/>
      <c r="P14" s="20"/>
      <c r="Q14" s="20"/>
    </row>
    <row r="15" spans="1:17" x14ac:dyDescent="0.25">
      <c r="A15" s="12">
        <v>40000</v>
      </c>
      <c r="B15" s="7" t="s">
        <v>12</v>
      </c>
      <c r="C15" s="12">
        <v>49999</v>
      </c>
      <c r="D15" s="27">
        <v>1666</v>
      </c>
      <c r="E15" s="28">
        <v>0.9</v>
      </c>
      <c r="F15" s="27">
        <v>71102</v>
      </c>
      <c r="G15" s="30">
        <v>0.3</v>
      </c>
      <c r="H15" s="29">
        <v>57</v>
      </c>
      <c r="I15" s="30">
        <v>0.2</v>
      </c>
      <c r="O15" s="20"/>
      <c r="P15" s="20"/>
      <c r="Q15" s="20"/>
    </row>
    <row r="16" spans="1:17" x14ac:dyDescent="0.25">
      <c r="A16" s="12">
        <v>50000</v>
      </c>
      <c r="B16" s="7" t="s">
        <v>12</v>
      </c>
      <c r="C16" s="12">
        <v>59999</v>
      </c>
      <c r="D16" s="27">
        <v>1443</v>
      </c>
      <c r="E16" s="28">
        <v>0.8</v>
      </c>
      <c r="F16" s="27">
        <v>74698</v>
      </c>
      <c r="G16" s="30">
        <v>0.3</v>
      </c>
      <c r="H16" s="29">
        <v>62</v>
      </c>
      <c r="I16" s="30">
        <v>0.2</v>
      </c>
      <c r="O16" s="20"/>
      <c r="P16" s="20"/>
      <c r="Q16" s="20"/>
    </row>
    <row r="17" spans="1:17" x14ac:dyDescent="0.25">
      <c r="A17" s="12">
        <v>60000</v>
      </c>
      <c r="B17" s="7" t="s">
        <v>12</v>
      </c>
      <c r="C17" s="12">
        <v>69999</v>
      </c>
      <c r="D17" s="27">
        <v>1309</v>
      </c>
      <c r="E17" s="28">
        <v>0.7</v>
      </c>
      <c r="F17" s="27">
        <v>81851</v>
      </c>
      <c r="G17" s="30">
        <v>0.3</v>
      </c>
      <c r="H17" s="29">
        <v>71</v>
      </c>
      <c r="I17" s="30">
        <v>0.3</v>
      </c>
      <c r="O17" s="20"/>
      <c r="P17" s="20"/>
      <c r="Q17" s="20"/>
    </row>
    <row r="18" spans="1:17" x14ac:dyDescent="0.25">
      <c r="A18" s="12">
        <v>70000</v>
      </c>
      <c r="B18" s="7" t="s">
        <v>12</v>
      </c>
      <c r="C18" s="12">
        <v>79999</v>
      </c>
      <c r="D18" s="27">
        <v>1202</v>
      </c>
      <c r="E18" s="28">
        <v>0.7</v>
      </c>
      <c r="F18" s="27">
        <v>86694</v>
      </c>
      <c r="G18" s="30">
        <v>0.3</v>
      </c>
      <c r="H18" s="29">
        <v>76</v>
      </c>
      <c r="I18" s="30">
        <v>0.3</v>
      </c>
      <c r="O18" s="20"/>
      <c r="P18" s="20"/>
      <c r="Q18" s="20"/>
    </row>
    <row r="19" spans="1:17" x14ac:dyDescent="0.25">
      <c r="A19" s="12">
        <v>80000</v>
      </c>
      <c r="B19" s="7" t="s">
        <v>12</v>
      </c>
      <c r="C19" s="12">
        <v>89999</v>
      </c>
      <c r="D19" s="27">
        <v>1020</v>
      </c>
      <c r="E19" s="28">
        <v>0.6</v>
      </c>
      <c r="F19" s="27">
        <v>82807</v>
      </c>
      <c r="G19" s="30">
        <v>0.3</v>
      </c>
      <c r="H19" s="29">
        <v>74</v>
      </c>
      <c r="I19" s="30">
        <v>0.3</v>
      </c>
      <c r="O19" s="20"/>
      <c r="P19" s="20"/>
      <c r="Q19" s="20"/>
    </row>
    <row r="20" spans="1:17" x14ac:dyDescent="0.25">
      <c r="A20" s="12">
        <v>90000</v>
      </c>
      <c r="B20" s="7" t="s">
        <v>12</v>
      </c>
      <c r="C20" s="12">
        <v>99999</v>
      </c>
      <c r="D20" s="27">
        <v>1053</v>
      </c>
      <c r="E20" s="28">
        <v>0.6</v>
      </c>
      <c r="F20" s="27">
        <v>96887</v>
      </c>
      <c r="G20" s="30">
        <v>0.4</v>
      </c>
      <c r="H20" s="29">
        <v>88</v>
      </c>
      <c r="I20" s="30">
        <v>0.3</v>
      </c>
      <c r="O20" s="20"/>
      <c r="P20" s="20"/>
      <c r="Q20" s="20"/>
    </row>
    <row r="21" spans="1:17" x14ac:dyDescent="0.25">
      <c r="A21" s="12">
        <v>100000</v>
      </c>
      <c r="B21" s="7" t="s">
        <v>12</v>
      </c>
      <c r="C21" s="12">
        <v>149999</v>
      </c>
      <c r="D21" s="27">
        <v>4054</v>
      </c>
      <c r="E21" s="28">
        <v>2.2000000000000002</v>
      </c>
      <c r="F21" s="27">
        <v>493517</v>
      </c>
      <c r="G21" s="30">
        <v>2</v>
      </c>
      <c r="H21" s="29">
        <v>483</v>
      </c>
      <c r="I21" s="30">
        <v>1.9</v>
      </c>
      <c r="O21" s="20"/>
      <c r="P21" s="20"/>
      <c r="Q21" s="20"/>
    </row>
    <row r="22" spans="1:17" x14ac:dyDescent="0.25">
      <c r="A22" s="12">
        <v>150000</v>
      </c>
      <c r="B22" s="7" t="s">
        <v>12</v>
      </c>
      <c r="C22" s="12">
        <v>199999</v>
      </c>
      <c r="D22" s="27">
        <v>3268</v>
      </c>
      <c r="E22" s="28">
        <v>1.8</v>
      </c>
      <c r="F22" s="27">
        <v>562624</v>
      </c>
      <c r="G22" s="30">
        <v>2.2000000000000002</v>
      </c>
      <c r="H22" s="29">
        <v>572</v>
      </c>
      <c r="I22" s="30">
        <v>2.2000000000000002</v>
      </c>
      <c r="O22" s="20"/>
      <c r="P22" s="20"/>
      <c r="Q22" s="20"/>
    </row>
    <row r="23" spans="1:17" x14ac:dyDescent="0.25">
      <c r="A23" s="12">
        <v>200000</v>
      </c>
      <c r="B23" s="7" t="s">
        <v>12</v>
      </c>
      <c r="C23" s="12">
        <v>299999</v>
      </c>
      <c r="D23" s="27">
        <v>4517</v>
      </c>
      <c r="E23" s="28">
        <v>2.5</v>
      </c>
      <c r="F23" s="27">
        <v>1109856</v>
      </c>
      <c r="G23" s="30">
        <v>4.4000000000000004</v>
      </c>
      <c r="H23" s="29">
        <v>1130</v>
      </c>
      <c r="I23" s="30">
        <v>4.4000000000000004</v>
      </c>
      <c r="O23" s="20"/>
      <c r="P23" s="20"/>
      <c r="Q23" s="20"/>
    </row>
    <row r="24" spans="1:17" x14ac:dyDescent="0.25">
      <c r="A24" s="12">
        <v>300000</v>
      </c>
      <c r="B24" s="12" t="s">
        <v>12</v>
      </c>
      <c r="C24" s="12">
        <v>499999</v>
      </c>
      <c r="D24" s="27">
        <v>5138</v>
      </c>
      <c r="E24" s="28">
        <v>2.9</v>
      </c>
      <c r="F24" s="27">
        <v>1992369</v>
      </c>
      <c r="G24" s="30">
        <v>7.9</v>
      </c>
      <c r="H24" s="29">
        <v>2033</v>
      </c>
      <c r="I24" s="30">
        <v>7.9</v>
      </c>
      <c r="O24" s="20"/>
      <c r="P24" s="20"/>
      <c r="Q24" s="20"/>
    </row>
    <row r="25" spans="1:17" x14ac:dyDescent="0.25">
      <c r="A25" s="18">
        <v>500000</v>
      </c>
      <c r="B25" s="12" t="s">
        <v>12</v>
      </c>
      <c r="C25" s="12">
        <v>999999</v>
      </c>
      <c r="D25" s="27">
        <v>4927</v>
      </c>
      <c r="E25" s="28">
        <v>2.7</v>
      </c>
      <c r="F25" s="27">
        <v>3428905</v>
      </c>
      <c r="G25" s="28">
        <v>13.7</v>
      </c>
      <c r="H25" s="29">
        <v>3495</v>
      </c>
      <c r="I25" s="30">
        <v>13.6</v>
      </c>
      <c r="O25" s="20"/>
      <c r="P25" s="20"/>
      <c r="Q25" s="20"/>
    </row>
    <row r="26" spans="1:17" x14ac:dyDescent="0.25">
      <c r="A26" s="18"/>
      <c r="B26" s="12" t="s">
        <v>13</v>
      </c>
      <c r="C26" s="12">
        <v>999999</v>
      </c>
      <c r="D26" s="29">
        <v>4310</v>
      </c>
      <c r="E26" s="28">
        <v>2.4</v>
      </c>
      <c r="F26" s="27">
        <v>16868462</v>
      </c>
      <c r="G26" s="28">
        <v>67.3</v>
      </c>
      <c r="H26" s="29">
        <v>17352</v>
      </c>
      <c r="I26" s="30">
        <v>67.900000000000006</v>
      </c>
      <c r="L26" s="15"/>
      <c r="O26" s="20"/>
      <c r="P26" s="20"/>
      <c r="Q26" s="20"/>
    </row>
    <row r="27" spans="1:17" x14ac:dyDescent="0.25">
      <c r="A27" s="13" t="s">
        <v>14</v>
      </c>
      <c r="B27" s="20"/>
      <c r="C27" s="13"/>
      <c r="D27" s="31">
        <v>180265</v>
      </c>
      <c r="E27" s="32">
        <v>100</v>
      </c>
      <c r="F27" s="31">
        <v>25113538</v>
      </c>
      <c r="G27" s="32">
        <f>SUM(G10:G26)</f>
        <v>100</v>
      </c>
      <c r="H27" s="31">
        <v>25626</v>
      </c>
      <c r="I27" s="33">
        <f>SUM(I10:I26)</f>
        <v>100</v>
      </c>
      <c r="L27" s="14"/>
      <c r="O27" s="20"/>
      <c r="P27" s="20"/>
      <c r="Q27" s="20"/>
    </row>
    <row r="28" spans="1:17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7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7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17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110988</v>
      </c>
      <c r="F10" s="6">
        <f>E10*100/E30</f>
        <v>75.618812724411171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2466</v>
      </c>
      <c r="F11" s="6">
        <f>E11*100/E30</f>
        <v>1.6801455308537674</v>
      </c>
      <c r="G11" s="5">
        <v>11905</v>
      </c>
      <c r="H11" s="6">
        <f>G11*100/G30</f>
        <v>9.5910290163068443E-2</v>
      </c>
      <c r="I11" s="5">
        <v>13</v>
      </c>
      <c r="J11" s="6">
        <f>I11*100/I30</f>
        <v>5.0717852684144818E-2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2081</v>
      </c>
      <c r="F12" s="6">
        <f>E12*100/E30</f>
        <v>1.4178357054771653</v>
      </c>
      <c r="G12" s="5">
        <v>30891</v>
      </c>
      <c r="H12" s="6">
        <f>G12*100/G30</f>
        <v>0.24886726362262471</v>
      </c>
      <c r="I12" s="5">
        <v>33</v>
      </c>
      <c r="J12" s="6">
        <f>I12*100/I30</f>
        <v>0.12874531835205993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1818</v>
      </c>
      <c r="F13" s="6">
        <f>E13*100/E30</f>
        <v>1.2386474351549672</v>
      </c>
      <c r="G13" s="5">
        <v>45226</v>
      </c>
      <c r="H13" s="6">
        <f>G13*100/G30</f>
        <v>0.36435437067744086</v>
      </c>
      <c r="I13" s="5">
        <v>48</v>
      </c>
      <c r="J13" s="6">
        <f>I13*100/I30</f>
        <v>0.18726591760299627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1583</v>
      </c>
      <c r="F14" s="6">
        <f>E14*100/E30</f>
        <v>1.0785362430419765</v>
      </c>
      <c r="G14" s="5">
        <v>55092</v>
      </c>
      <c r="H14" s="6">
        <f>G14*100/G30</f>
        <v>0.44383785851858604</v>
      </c>
      <c r="I14" s="5">
        <v>58</v>
      </c>
      <c r="J14" s="6">
        <f>I14*100/I30</f>
        <v>0.22627965043695381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1577</v>
      </c>
      <c r="F15" s="6">
        <f>E15*100/E30</f>
        <v>1.074448297711432</v>
      </c>
      <c r="G15" s="5">
        <v>70625</v>
      </c>
      <c r="H15" s="6">
        <f>G15*100/G30</f>
        <v>0.56897641686406619</v>
      </c>
      <c r="I15" s="5">
        <v>75</v>
      </c>
      <c r="J15" s="6">
        <f>I15*100/I30</f>
        <v>0.29260299625468167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1424</v>
      </c>
      <c r="F16" s="6">
        <f>E16*100/E30</f>
        <v>0.97020569178254856</v>
      </c>
      <c r="G16" s="5">
        <v>77902</v>
      </c>
      <c r="H16" s="6">
        <f>G16*100/G30</f>
        <v>0.62760213559709011</v>
      </c>
      <c r="I16" s="5">
        <v>85</v>
      </c>
      <c r="J16" s="6">
        <f>I16*100/I30</f>
        <v>0.33161672908863921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1340</v>
      </c>
      <c r="F17" s="6">
        <f>E17*100/E30</f>
        <v>0.91297445715492631</v>
      </c>
      <c r="G17" s="5">
        <v>86946</v>
      </c>
      <c r="H17" s="6">
        <f>G17*100/G30</f>
        <v>0.70046334216868111</v>
      </c>
      <c r="I17" s="5">
        <v>100</v>
      </c>
      <c r="J17" s="6">
        <f>I17*100/I30</f>
        <v>0.39013732833957554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1170</v>
      </c>
      <c r="F18" s="6">
        <f>E18*100/E30</f>
        <v>0.79714933945616706</v>
      </c>
      <c r="G18" s="5">
        <v>87727</v>
      </c>
      <c r="H18" s="6">
        <f>G18*100/G30</f>
        <v>0.70675531500508237</v>
      </c>
      <c r="I18" s="5">
        <v>106</v>
      </c>
      <c r="J18" s="6">
        <f>I18*100/I30</f>
        <v>0.41354556803995007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2070</v>
      </c>
      <c r="F19" s="6">
        <f>E19*100/E30</f>
        <v>1.410341139037834</v>
      </c>
      <c r="G19" s="5">
        <v>185696</v>
      </c>
      <c r="H19" s="6">
        <f>G19*100/G30</f>
        <v>1.4960232878724198</v>
      </c>
      <c r="I19" s="5">
        <v>228</v>
      </c>
      <c r="J19" s="6">
        <f>I19*100/I30</f>
        <v>0.88951310861423216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4159</v>
      </c>
      <c r="F20" s="6">
        <f>E20*100/E30</f>
        <v>2.8336274382890587</v>
      </c>
      <c r="G20" s="5">
        <v>515796</v>
      </c>
      <c r="H20" s="6">
        <f>G20*100/G30</f>
        <v>4.1554089899160056</v>
      </c>
      <c r="I20" s="5">
        <v>709</v>
      </c>
      <c r="J20" s="6">
        <f>I20*100/I30</f>
        <v>2.7660736579275906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3143</v>
      </c>
      <c r="F21" s="6">
        <f>E21*100/E30</f>
        <v>2.1414020289835323</v>
      </c>
      <c r="G21" s="5">
        <v>547181</v>
      </c>
      <c r="H21" s="6">
        <f>G21*100/G30</f>
        <v>4.4082560673429612</v>
      </c>
      <c r="I21" s="5">
        <v>800</v>
      </c>
      <c r="J21" s="6">
        <f>I21*100/I30</f>
        <v>3.1210986267166043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4111</v>
      </c>
      <c r="F22" s="6">
        <f>E22*100/E30</f>
        <v>2.800923875644703</v>
      </c>
      <c r="G22" s="5">
        <v>1010058</v>
      </c>
      <c r="H22" s="6">
        <f>G22*100/G30</f>
        <v>8.1373335456974871</v>
      </c>
      <c r="I22" s="5">
        <v>1699</v>
      </c>
      <c r="J22" s="6">
        <f>I22*100/I30</f>
        <v>6.6284332084893887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4035</v>
      </c>
      <c r="F23" s="6">
        <f>E23*100/E30</f>
        <v>2.74914323479114</v>
      </c>
      <c r="G23" s="5">
        <v>1556669</v>
      </c>
      <c r="H23" s="6">
        <f>G23*100/G30</f>
        <v>12.540997520189297</v>
      </c>
      <c r="I23" s="5">
        <v>3021</v>
      </c>
      <c r="J23" s="6">
        <f>I23*100/I30</f>
        <v>11.786048689138577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2846</v>
      </c>
      <c r="F24" s="6">
        <f>E24*100/E30</f>
        <v>1.9390487351215824</v>
      </c>
      <c r="G24" s="5">
        <v>1956038</v>
      </c>
      <c r="H24" s="6">
        <f>G24*100/G30</f>
        <v>15.758435291893159</v>
      </c>
      <c r="I24" s="5">
        <v>4198</v>
      </c>
      <c r="J24" s="6">
        <f>I24*100/I30</f>
        <v>16.377965043695379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1211</v>
      </c>
      <c r="F25" s="6">
        <f>E25*100/E30</f>
        <v>0.8250836325482207</v>
      </c>
      <c r="G25" s="5">
        <v>1651248</v>
      </c>
      <c r="H25" s="6">
        <f>G25*100/G30</f>
        <v>13.30295462504716</v>
      </c>
      <c r="I25" s="5">
        <v>3755</v>
      </c>
      <c r="J25" s="6">
        <f>I25*100/I30</f>
        <v>14.649656679151061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296</v>
      </c>
      <c r="F26" s="6">
        <f>E26*100/E30</f>
        <v>0.20167196964019268</v>
      </c>
      <c r="G26" s="5">
        <v>715088</v>
      </c>
      <c r="H26" s="6">
        <f>G26*100/G30</f>
        <v>5.760965776743241</v>
      </c>
      <c r="I26" s="5">
        <v>1665</v>
      </c>
      <c r="J26" s="6">
        <f>I26*100/I30</f>
        <v>6.4957865168539328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132</v>
      </c>
      <c r="F27" s="6">
        <f>E27*100/E30</f>
        <v>8.9934797271977812E-2</v>
      </c>
      <c r="G27" s="5">
        <v>450530</v>
      </c>
      <c r="H27" s="6">
        <f>G27*100/G30</f>
        <v>3.6296063021560037</v>
      </c>
      <c r="I27" s="5">
        <v>1044</v>
      </c>
      <c r="J27" s="6">
        <f>I27*100/I30</f>
        <v>4.0730337078651688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77</v>
      </c>
      <c r="F28" s="6">
        <f>E28*100/E30</f>
        <v>5.2461965075320395E-2</v>
      </c>
      <c r="G28" s="5">
        <v>340755</v>
      </c>
      <c r="H28" s="6">
        <f>G28*100/G30</f>
        <v>2.7452256131471136</v>
      </c>
      <c r="I28" s="5">
        <v>813</v>
      </c>
      <c r="J28" s="6">
        <f>I28*100/I30</f>
        <v>3.1718164794007491</v>
      </c>
    </row>
    <row r="29" spans="1:11" s="5" customFormat="1" x14ac:dyDescent="0.2">
      <c r="B29" s="8" t="s">
        <v>13</v>
      </c>
      <c r="C29" s="5">
        <v>4999999</v>
      </c>
      <c r="E29" s="5">
        <v>246</v>
      </c>
      <c r="F29" s="6">
        <f>E29*100/E30</f>
        <v>0.16760575855232229</v>
      </c>
      <c r="G29" s="5">
        <v>3017268</v>
      </c>
      <c r="H29" s="6">
        <f>G29*100/G30</f>
        <v>24.30802598737851</v>
      </c>
      <c r="I29" s="5">
        <v>7182</v>
      </c>
      <c r="J29" s="6">
        <f>I29*100/I30</f>
        <v>28.019662921348313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146773</v>
      </c>
      <c r="F30" s="10">
        <f t="shared" si="0"/>
        <v>100.00000000000001</v>
      </c>
      <c r="G30" s="10">
        <f t="shared" si="0"/>
        <v>12412641</v>
      </c>
      <c r="H30" s="10">
        <f t="shared" si="0"/>
        <v>100</v>
      </c>
      <c r="I30" s="10">
        <f t="shared" si="0"/>
        <v>25632</v>
      </c>
      <c r="J30" s="10">
        <f t="shared" si="0"/>
        <v>99.999999999999986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112415</v>
      </c>
      <c r="F10" s="6">
        <f>E10*100/E30</f>
        <v>75.787607278414882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2596</v>
      </c>
      <c r="F11" s="6">
        <f>E11*100/E30</f>
        <v>1.7501634879221191</v>
      </c>
      <c r="G11" s="5">
        <v>12446</v>
      </c>
      <c r="H11" s="6">
        <f>G11*100/G30</f>
        <v>0.10383725633368886</v>
      </c>
      <c r="I11" s="5">
        <v>13</v>
      </c>
      <c r="J11" s="6">
        <f>I11*100/I30</f>
        <v>5.2746896048040247E-2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2156</v>
      </c>
      <c r="F12" s="6">
        <f>E12*100/E30</f>
        <v>1.4535256086132853</v>
      </c>
      <c r="G12" s="5">
        <v>32033</v>
      </c>
      <c r="H12" s="6">
        <f>G12*100/G30</f>
        <v>0.26725203536373576</v>
      </c>
      <c r="I12" s="5">
        <v>34</v>
      </c>
      <c r="J12" s="6">
        <f>I12*100/I30</f>
        <v>0.13795342043333603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1818</v>
      </c>
      <c r="F13" s="6">
        <f>E13*100/E30</f>
        <v>1.2256537831442267</v>
      </c>
      <c r="G13" s="5">
        <v>45145</v>
      </c>
      <c r="H13" s="6">
        <f>G13*100/G30</f>
        <v>0.37664574459138545</v>
      </c>
      <c r="I13" s="5">
        <v>48</v>
      </c>
      <c r="J13" s="6">
        <f>I13*100/I30</f>
        <v>0.19475777002353323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1743</v>
      </c>
      <c r="F14" s="6">
        <f>E14*100/E30</f>
        <v>1.1750905082620391</v>
      </c>
      <c r="G14" s="5">
        <v>60804</v>
      </c>
      <c r="H14" s="6">
        <f>G14*100/G30</f>
        <v>0.50728913177837198</v>
      </c>
      <c r="I14" s="5">
        <v>64</v>
      </c>
      <c r="J14" s="6">
        <f>I14*100/I30</f>
        <v>0.25967702669804432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1593</v>
      </c>
      <c r="F15" s="6">
        <f>E15*100/E30</f>
        <v>1.0739639584976639</v>
      </c>
      <c r="G15" s="5">
        <v>71472</v>
      </c>
      <c r="H15" s="6">
        <f>G15*100/G30</f>
        <v>0.59629249435010523</v>
      </c>
      <c r="I15" s="5">
        <v>75</v>
      </c>
      <c r="J15" s="6">
        <f>I15*100/I30</f>
        <v>0.30430901566177065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1439</v>
      </c>
      <c r="F16" s="6">
        <f>E16*100/E30</f>
        <v>0.97014070073957215</v>
      </c>
      <c r="G16" s="5">
        <v>78976</v>
      </c>
      <c r="H16" s="6">
        <f>G16*100/G30</f>
        <v>0.65889853416434285</v>
      </c>
      <c r="I16" s="5">
        <v>85</v>
      </c>
      <c r="J16" s="6">
        <f>I16*100/I30</f>
        <v>0.34488355108334012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1259</v>
      </c>
      <c r="F17" s="6">
        <f>E17*100/E30</f>
        <v>0.84878884102232199</v>
      </c>
      <c r="G17" s="5">
        <v>81561</v>
      </c>
      <c r="H17" s="6">
        <f>G17*100/G30</f>
        <v>0.6804652469734852</v>
      </c>
      <c r="I17" s="5">
        <v>92</v>
      </c>
      <c r="J17" s="6">
        <f>I17*100/I30</f>
        <v>0.37328572587843867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1258</v>
      </c>
      <c r="F18" s="6">
        <f>E18*100/E30</f>
        <v>0.84811466402389279</v>
      </c>
      <c r="G18" s="5">
        <v>93974</v>
      </c>
      <c r="H18" s="6">
        <f>G18*100/G30</f>
        <v>0.78402718356918499</v>
      </c>
      <c r="I18" s="5">
        <v>109</v>
      </c>
      <c r="J18" s="6">
        <f>I18*100/I30</f>
        <v>0.44226243609510674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1994</v>
      </c>
      <c r="F19" s="6">
        <f>E19*100/E30</f>
        <v>1.3443089348677602</v>
      </c>
      <c r="G19" s="5">
        <v>179117</v>
      </c>
      <c r="H19" s="6">
        <f>G19*100/G30</f>
        <v>1.4943771366480272</v>
      </c>
      <c r="I19" s="5">
        <v>224</v>
      </c>
      <c r="J19" s="6">
        <f>I19*100/I30</f>
        <v>0.9088695934431551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4241</v>
      </c>
      <c r="F20" s="6">
        <f>E20*100/E30</f>
        <v>2.8591846503380998</v>
      </c>
      <c r="G20" s="5">
        <v>524695</v>
      </c>
      <c r="H20" s="6">
        <f>G20*100/G30</f>
        <v>4.3775421189140991</v>
      </c>
      <c r="I20" s="5">
        <v>705</v>
      </c>
      <c r="J20" s="6">
        <f>I20*100/I30</f>
        <v>2.8605047472206442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3198</v>
      </c>
      <c r="F21" s="6">
        <f>E21*100/E30</f>
        <v>2.1560180409764778</v>
      </c>
      <c r="G21" s="5">
        <v>555710</v>
      </c>
      <c r="H21" s="6">
        <f>G21*100/G30</f>
        <v>4.6363009575119909</v>
      </c>
      <c r="I21" s="5">
        <v>813</v>
      </c>
      <c r="J21" s="6">
        <f>I21*100/I30</f>
        <v>3.2987097297735941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4085</v>
      </c>
      <c r="F22" s="6">
        <f>E22*100/E30</f>
        <v>2.7540130385831496</v>
      </c>
      <c r="G22" s="5">
        <v>1002823</v>
      </c>
      <c r="H22" s="6">
        <f>G22*100/G30</f>
        <v>8.3665747154361938</v>
      </c>
      <c r="I22" s="5">
        <v>1684</v>
      </c>
      <c r="J22" s="6">
        <f>I22*100/I30</f>
        <v>6.8327517649922909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3886</v>
      </c>
      <c r="F23" s="6">
        <f>E23*100/E30</f>
        <v>2.6198518158957453</v>
      </c>
      <c r="G23" s="5">
        <v>1496857</v>
      </c>
      <c r="H23" s="6">
        <f>G23*100/G30</f>
        <v>12.488311425669011</v>
      </c>
      <c r="I23" s="5">
        <v>2907</v>
      </c>
      <c r="J23" s="6">
        <f>I23*100/I30</f>
        <v>11.795017447050231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2762</v>
      </c>
      <c r="F24" s="6">
        <f>E24*100/E30</f>
        <v>1.862076869661361</v>
      </c>
      <c r="G24" s="5">
        <v>1897595</v>
      </c>
      <c r="H24" s="6">
        <f>G24*100/G30</f>
        <v>15.831677521494964</v>
      </c>
      <c r="I24" s="5">
        <v>4053</v>
      </c>
      <c r="J24" s="6">
        <f>I24*100/I30</f>
        <v>16.444859206362086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1177</v>
      </c>
      <c r="F25" s="6">
        <f>E25*100/E30</f>
        <v>0.79350632715113023</v>
      </c>
      <c r="G25" s="5">
        <v>1600109</v>
      </c>
      <c r="H25" s="6">
        <f>G25*100/G30</f>
        <v>13.349745170724935</v>
      </c>
      <c r="I25" s="5">
        <v>3638</v>
      </c>
      <c r="J25" s="6">
        <f>I25*100/I30</f>
        <v>14.761015986366957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275</v>
      </c>
      <c r="F26" s="6">
        <f>E26*100/E30</f>
        <v>0.18539867456802109</v>
      </c>
      <c r="G26" s="5">
        <v>659261</v>
      </c>
      <c r="H26" s="6">
        <f>G26*100/G30</f>
        <v>5.5002292662545438</v>
      </c>
      <c r="I26" s="5">
        <v>1559</v>
      </c>
      <c r="J26" s="6">
        <f>I26*100/I30</f>
        <v>6.3255700722226731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140</v>
      </c>
      <c r="F27" s="6">
        <f>E27*100/E30</f>
        <v>9.4384779780083458E-2</v>
      </c>
      <c r="G27" s="5">
        <v>478719</v>
      </c>
      <c r="H27" s="6">
        <f>G27*100/G30</f>
        <v>3.9939633227388072</v>
      </c>
      <c r="I27" s="5">
        <v>1151</v>
      </c>
      <c r="J27" s="6">
        <f>I27*100/I30</f>
        <v>4.6701290270226403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68</v>
      </c>
      <c r="F28" s="6">
        <f>E28*100/E30</f>
        <v>4.5844035893183394E-2</v>
      </c>
      <c r="G28" s="5">
        <v>304110</v>
      </c>
      <c r="H28" s="6">
        <f>G28*100/G30</f>
        <v>2.537196530904557</v>
      </c>
      <c r="I28" s="5">
        <v>720</v>
      </c>
      <c r="J28" s="6">
        <f>I28*100/I30</f>
        <v>2.9213665503529986</v>
      </c>
    </row>
    <row r="29" spans="1:11" s="5" customFormat="1" x14ac:dyDescent="0.2">
      <c r="B29" s="8" t="s">
        <v>13</v>
      </c>
      <c r="C29" s="5">
        <v>4999999</v>
      </c>
      <c r="E29" s="5">
        <v>226</v>
      </c>
      <c r="F29" s="6">
        <f>E29*100/E30</f>
        <v>0.15236400164499186</v>
      </c>
      <c r="G29" s="5">
        <v>2810657</v>
      </c>
      <c r="H29" s="6">
        <f>G29*100/G30</f>
        <v>23.449374206578572</v>
      </c>
      <c r="I29" s="5">
        <v>6672</v>
      </c>
      <c r="J29" s="6">
        <f>I29*100/I30</f>
        <v>27.071330033271121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148329</v>
      </c>
      <c r="F30" s="10">
        <f t="shared" si="0"/>
        <v>100.00000000000003</v>
      </c>
      <c r="G30" s="10">
        <f t="shared" si="0"/>
        <v>11986064</v>
      </c>
      <c r="H30" s="10">
        <f t="shared" si="0"/>
        <v>100</v>
      </c>
      <c r="I30" s="10">
        <f t="shared" si="0"/>
        <v>24646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Normal="100" workbookViewId="0"/>
  </sheetViews>
  <sheetFormatPr baseColWidth="10" defaultRowHeight="15" x14ac:dyDescent="0.25"/>
  <cols>
    <col min="2" max="2" width="1.85546875" bestFit="1" customWidth="1"/>
    <col min="5" max="5" width="15.5703125" bestFit="1" customWidth="1"/>
    <col min="6" max="6" width="16.1406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7" x14ac:dyDescent="0.25">
      <c r="A2" s="1" t="s">
        <v>34</v>
      </c>
      <c r="B2" s="2"/>
      <c r="C2" s="3"/>
      <c r="D2" s="3"/>
      <c r="E2" s="3"/>
      <c r="F2" s="3"/>
      <c r="G2" s="3"/>
      <c r="H2" s="3"/>
      <c r="I2" s="3"/>
    </row>
    <row r="3" spans="1:17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7" x14ac:dyDescent="0.25">
      <c r="A4" s="3"/>
      <c r="B4" s="2"/>
      <c r="C4" s="3"/>
      <c r="D4" s="3"/>
      <c r="E4" s="3"/>
      <c r="F4" s="3"/>
      <c r="G4" s="3"/>
      <c r="H4" s="3"/>
      <c r="I4" s="3"/>
    </row>
    <row r="5" spans="1:17" x14ac:dyDescent="0.25">
      <c r="A5" s="3"/>
      <c r="B5" s="2"/>
      <c r="C5" s="3"/>
      <c r="D5" s="3"/>
      <c r="E5" s="3"/>
      <c r="F5" s="3"/>
      <c r="G5" s="3"/>
      <c r="H5" s="3"/>
      <c r="I5" s="3"/>
    </row>
    <row r="6" spans="1:17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7" x14ac:dyDescent="0.25">
      <c r="A7" s="3" t="s">
        <v>6</v>
      </c>
      <c r="B7" s="2"/>
      <c r="C7" s="3"/>
      <c r="D7" s="2" t="s">
        <v>7</v>
      </c>
      <c r="E7" s="21" t="s">
        <v>8</v>
      </c>
      <c r="F7" s="3" t="s">
        <v>9</v>
      </c>
      <c r="G7" s="21" t="s">
        <v>8</v>
      </c>
      <c r="H7" s="3" t="s">
        <v>9</v>
      </c>
      <c r="I7" s="21" t="s">
        <v>8</v>
      </c>
    </row>
    <row r="8" spans="1:17" x14ac:dyDescent="0.25">
      <c r="A8" s="3"/>
      <c r="B8" s="2"/>
      <c r="C8" s="3"/>
      <c r="D8" s="2"/>
      <c r="E8" s="21"/>
      <c r="F8" s="3"/>
      <c r="G8" s="21"/>
      <c r="H8" s="3"/>
      <c r="I8" s="21"/>
    </row>
    <row r="9" spans="1:17" x14ac:dyDescent="0.25">
      <c r="A9" s="2" t="s">
        <v>10</v>
      </c>
      <c r="B9" s="2"/>
      <c r="C9" s="2" t="s">
        <v>11</v>
      </c>
      <c r="D9" s="5"/>
      <c r="E9" s="22"/>
      <c r="F9" s="5"/>
      <c r="G9" s="22"/>
      <c r="H9" s="5"/>
      <c r="I9" s="22"/>
    </row>
    <row r="10" spans="1:17" x14ac:dyDescent="0.25">
      <c r="A10" s="16"/>
      <c r="B10" s="16"/>
      <c r="C10" s="12">
        <v>0</v>
      </c>
      <c r="D10" s="27">
        <v>132876</v>
      </c>
      <c r="E10" s="28">
        <v>74.8</v>
      </c>
      <c r="F10" s="27">
        <v>0</v>
      </c>
      <c r="G10" s="39">
        <v>0</v>
      </c>
      <c r="H10" s="29">
        <v>0</v>
      </c>
      <c r="I10" s="39">
        <v>0</v>
      </c>
      <c r="O10" s="20"/>
      <c r="P10" s="20"/>
      <c r="Q10" s="20"/>
    </row>
    <row r="11" spans="1:17" x14ac:dyDescent="0.25">
      <c r="A11" s="12">
        <v>1</v>
      </c>
      <c r="B11" s="7" t="s">
        <v>12</v>
      </c>
      <c r="C11" s="12">
        <v>9999</v>
      </c>
      <c r="D11" s="27">
        <v>3119</v>
      </c>
      <c r="E11" s="28">
        <v>1.8</v>
      </c>
      <c r="F11" s="27">
        <v>14223.949000000001</v>
      </c>
      <c r="G11" s="30">
        <v>0.1</v>
      </c>
      <c r="H11" s="29">
        <v>11.584</v>
      </c>
      <c r="I11" s="39">
        <v>0</v>
      </c>
      <c r="O11" s="20"/>
      <c r="P11" s="20"/>
      <c r="Q11" s="20"/>
    </row>
    <row r="12" spans="1:17" x14ac:dyDescent="0.25">
      <c r="A12" s="12">
        <v>10000</v>
      </c>
      <c r="B12" s="7" t="s">
        <v>12</v>
      </c>
      <c r="C12" s="12">
        <v>19999</v>
      </c>
      <c r="D12" s="27">
        <v>2460</v>
      </c>
      <c r="E12" s="28">
        <v>1.4</v>
      </c>
      <c r="F12" s="27">
        <v>34937.686999999998</v>
      </c>
      <c r="G12" s="30">
        <v>0.1</v>
      </c>
      <c r="H12" s="29">
        <v>28.417000000000002</v>
      </c>
      <c r="I12" s="30">
        <v>0.1</v>
      </c>
      <c r="O12" s="20"/>
      <c r="P12" s="20"/>
      <c r="Q12" s="20"/>
    </row>
    <row r="13" spans="1:17" x14ac:dyDescent="0.25">
      <c r="A13" s="12">
        <v>20000</v>
      </c>
      <c r="B13" s="7" t="s">
        <v>12</v>
      </c>
      <c r="C13" s="12">
        <v>29999</v>
      </c>
      <c r="D13" s="27">
        <v>2169</v>
      </c>
      <c r="E13" s="28">
        <v>1.2</v>
      </c>
      <c r="F13" s="27">
        <v>49751.421000000002</v>
      </c>
      <c r="G13" s="30">
        <v>0.2</v>
      </c>
      <c r="H13" s="29">
        <v>40.226999999999997</v>
      </c>
      <c r="I13" s="30">
        <v>0.2</v>
      </c>
      <c r="O13" s="20"/>
      <c r="P13" s="20"/>
      <c r="Q13" s="20"/>
    </row>
    <row r="14" spans="1:17" x14ac:dyDescent="0.25">
      <c r="A14" s="12">
        <v>30000</v>
      </c>
      <c r="B14" s="7" t="s">
        <v>12</v>
      </c>
      <c r="C14" s="12">
        <v>39999</v>
      </c>
      <c r="D14" s="27">
        <v>1900</v>
      </c>
      <c r="E14" s="28">
        <v>1.1000000000000001</v>
      </c>
      <c r="F14" s="27">
        <v>58486.661999999997</v>
      </c>
      <c r="G14" s="30">
        <v>0.2</v>
      </c>
      <c r="H14" s="29">
        <v>47.378999999999998</v>
      </c>
      <c r="I14" s="30">
        <v>0.2</v>
      </c>
      <c r="O14" s="20"/>
      <c r="P14" s="20"/>
      <c r="Q14" s="20"/>
    </row>
    <row r="15" spans="1:17" x14ac:dyDescent="0.25">
      <c r="A15" s="12">
        <v>40000</v>
      </c>
      <c r="B15" s="7" t="s">
        <v>12</v>
      </c>
      <c r="C15" s="12">
        <v>49999</v>
      </c>
      <c r="D15" s="27">
        <v>1739</v>
      </c>
      <c r="E15" s="28">
        <v>1</v>
      </c>
      <c r="F15" s="27">
        <v>65864.053</v>
      </c>
      <c r="G15" s="30">
        <v>0.3</v>
      </c>
      <c r="H15" s="29">
        <v>52.895000000000003</v>
      </c>
      <c r="I15" s="30">
        <v>0.2</v>
      </c>
      <c r="O15" s="20"/>
      <c r="P15" s="20"/>
      <c r="Q15" s="20"/>
    </row>
    <row r="16" spans="1:17" x14ac:dyDescent="0.25">
      <c r="A16" s="12">
        <v>50000</v>
      </c>
      <c r="B16" s="7" t="s">
        <v>12</v>
      </c>
      <c r="C16" s="12">
        <v>59999</v>
      </c>
      <c r="D16" s="27">
        <v>1673</v>
      </c>
      <c r="E16" s="28">
        <v>0.9</v>
      </c>
      <c r="F16" s="27">
        <v>78820.81</v>
      </c>
      <c r="G16" s="30">
        <v>0.3</v>
      </c>
      <c r="H16" s="29">
        <v>65.311999999999998</v>
      </c>
      <c r="I16" s="30">
        <v>0.3</v>
      </c>
      <c r="O16" s="20"/>
      <c r="P16" s="20"/>
      <c r="Q16" s="20"/>
    </row>
    <row r="17" spans="1:17" x14ac:dyDescent="0.25">
      <c r="A17" s="12">
        <v>60000</v>
      </c>
      <c r="B17" s="7" t="s">
        <v>12</v>
      </c>
      <c r="C17" s="12">
        <v>69999</v>
      </c>
      <c r="D17" s="27">
        <v>1483</v>
      </c>
      <c r="E17" s="28">
        <v>0.8</v>
      </c>
      <c r="F17" s="27">
        <v>81908.317999999999</v>
      </c>
      <c r="G17" s="30">
        <v>0.3</v>
      </c>
      <c r="H17" s="29">
        <v>69.850999999999999</v>
      </c>
      <c r="I17" s="30">
        <v>0.3</v>
      </c>
      <c r="O17" s="20"/>
      <c r="P17" s="20"/>
      <c r="Q17" s="20"/>
    </row>
    <row r="18" spans="1:17" x14ac:dyDescent="0.25">
      <c r="A18" s="12">
        <v>70000</v>
      </c>
      <c r="B18" s="7" t="s">
        <v>12</v>
      </c>
      <c r="C18" s="12">
        <v>79999</v>
      </c>
      <c r="D18" s="27">
        <v>1337</v>
      </c>
      <c r="E18" s="28">
        <v>0.8</v>
      </c>
      <c r="F18" s="27">
        <v>86096.597999999998</v>
      </c>
      <c r="G18" s="30">
        <v>0.4</v>
      </c>
      <c r="H18" s="29">
        <v>75.656000000000006</v>
      </c>
      <c r="I18" s="30">
        <v>0.3</v>
      </c>
      <c r="O18" s="20"/>
      <c r="P18" s="20"/>
      <c r="Q18" s="20"/>
    </row>
    <row r="19" spans="1:17" x14ac:dyDescent="0.25">
      <c r="A19" s="12">
        <v>80000</v>
      </c>
      <c r="B19" s="7" t="s">
        <v>12</v>
      </c>
      <c r="C19" s="12">
        <v>89999</v>
      </c>
      <c r="D19" s="27">
        <v>1177</v>
      </c>
      <c r="E19" s="28">
        <v>0.7</v>
      </c>
      <c r="F19" s="27">
        <v>87190.274999999994</v>
      </c>
      <c r="G19" s="30">
        <v>0.4</v>
      </c>
      <c r="H19" s="29">
        <v>78.108000000000004</v>
      </c>
      <c r="I19" s="30">
        <v>0.3</v>
      </c>
      <c r="O19" s="20"/>
      <c r="P19" s="20"/>
      <c r="Q19" s="20"/>
    </row>
    <row r="20" spans="1:17" x14ac:dyDescent="0.25">
      <c r="A20" s="12">
        <v>90000</v>
      </c>
      <c r="B20" s="7" t="s">
        <v>12</v>
      </c>
      <c r="C20" s="12">
        <v>99999</v>
      </c>
      <c r="D20" s="27">
        <v>1058</v>
      </c>
      <c r="E20" s="28">
        <v>0.6</v>
      </c>
      <c r="F20" s="27">
        <v>88219.103000000003</v>
      </c>
      <c r="G20" s="30">
        <v>0.4</v>
      </c>
      <c r="H20" s="29">
        <v>80.411000000000001</v>
      </c>
      <c r="I20" s="30">
        <v>0.3</v>
      </c>
      <c r="O20" s="20"/>
      <c r="P20" s="20"/>
      <c r="Q20" s="20"/>
    </row>
    <row r="21" spans="1:17" x14ac:dyDescent="0.25">
      <c r="A21" s="12">
        <v>100000</v>
      </c>
      <c r="B21" s="7" t="s">
        <v>12</v>
      </c>
      <c r="C21" s="12">
        <v>149999</v>
      </c>
      <c r="D21" s="27">
        <v>4409</v>
      </c>
      <c r="E21" s="28">
        <v>2.5</v>
      </c>
      <c r="F21" s="27">
        <v>501744.56800000003</v>
      </c>
      <c r="G21" s="30">
        <v>2.1</v>
      </c>
      <c r="H21" s="29">
        <v>490.685</v>
      </c>
      <c r="I21" s="30">
        <v>2</v>
      </c>
      <c r="O21" s="20"/>
      <c r="P21" s="20"/>
      <c r="Q21" s="20"/>
    </row>
    <row r="22" spans="1:17" x14ac:dyDescent="0.25">
      <c r="A22" s="12">
        <v>150000</v>
      </c>
      <c r="B22" s="7" t="s">
        <v>12</v>
      </c>
      <c r="C22" s="12">
        <v>199999</v>
      </c>
      <c r="D22" s="27">
        <v>3294</v>
      </c>
      <c r="E22" s="28">
        <v>1.9</v>
      </c>
      <c r="F22" s="27">
        <v>551849.79</v>
      </c>
      <c r="G22" s="30">
        <v>2.2999999999999998</v>
      </c>
      <c r="H22" s="29">
        <v>563.48800000000006</v>
      </c>
      <c r="I22" s="30">
        <v>2.2999999999999998</v>
      </c>
      <c r="O22" s="20"/>
      <c r="P22" s="20"/>
      <c r="Q22" s="20"/>
    </row>
    <row r="23" spans="1:17" x14ac:dyDescent="0.25">
      <c r="A23" s="12">
        <v>200000</v>
      </c>
      <c r="B23" s="7" t="s">
        <v>12</v>
      </c>
      <c r="C23" s="12">
        <v>299999</v>
      </c>
      <c r="D23" s="27">
        <v>4564</v>
      </c>
      <c r="E23" s="28">
        <v>2.6</v>
      </c>
      <c r="F23" s="27">
        <v>1105675.031</v>
      </c>
      <c r="G23" s="30">
        <v>4.7</v>
      </c>
      <c r="H23" s="29">
        <v>1128.4780000000001</v>
      </c>
      <c r="I23" s="30">
        <v>4.7</v>
      </c>
      <c r="O23" s="20"/>
      <c r="P23" s="20"/>
      <c r="Q23" s="20"/>
    </row>
    <row r="24" spans="1:17" x14ac:dyDescent="0.25">
      <c r="A24" s="12">
        <v>300000</v>
      </c>
      <c r="B24" s="12" t="s">
        <v>12</v>
      </c>
      <c r="C24" s="12">
        <v>499999</v>
      </c>
      <c r="D24" s="27">
        <v>5169</v>
      </c>
      <c r="E24" s="28">
        <v>3</v>
      </c>
      <c r="F24" s="27">
        <v>1994597.9169999999</v>
      </c>
      <c r="G24" s="30">
        <v>8.5</v>
      </c>
      <c r="H24" s="29">
        <v>2030.644</v>
      </c>
      <c r="I24" s="30">
        <v>8.5</v>
      </c>
      <c r="O24" s="20"/>
      <c r="P24" s="20"/>
      <c r="Q24" s="20"/>
    </row>
    <row r="25" spans="1:17" x14ac:dyDescent="0.25">
      <c r="A25" s="18">
        <v>500000</v>
      </c>
      <c r="B25" s="12" t="s">
        <v>12</v>
      </c>
      <c r="C25" s="12">
        <v>999999</v>
      </c>
      <c r="D25" s="27">
        <v>4843</v>
      </c>
      <c r="E25" s="28">
        <v>2.7</v>
      </c>
      <c r="F25" s="27">
        <v>3358189.827</v>
      </c>
      <c r="G25" s="28">
        <v>14.3</v>
      </c>
      <c r="H25" s="29">
        <v>3434.0680000000002</v>
      </c>
      <c r="I25" s="30">
        <v>14.3</v>
      </c>
      <c r="O25" s="20"/>
      <c r="P25" s="20"/>
      <c r="Q25" s="20"/>
    </row>
    <row r="26" spans="1:17" x14ac:dyDescent="0.25">
      <c r="A26" s="18"/>
      <c r="B26" s="12" t="s">
        <v>13</v>
      </c>
      <c r="C26" s="12">
        <v>999999</v>
      </c>
      <c r="D26" s="29">
        <v>4028</v>
      </c>
      <c r="E26" s="28">
        <v>2.2000000000000002</v>
      </c>
      <c r="F26" s="27">
        <v>15362492.064999999</v>
      </c>
      <c r="G26" s="28">
        <v>65.400000000000006</v>
      </c>
      <c r="H26" s="29">
        <v>15816.858</v>
      </c>
      <c r="I26" s="30">
        <v>66</v>
      </c>
      <c r="L26" s="15"/>
      <c r="O26" s="20"/>
      <c r="P26" s="20"/>
      <c r="Q26" s="20"/>
    </row>
    <row r="27" spans="1:17" x14ac:dyDescent="0.25">
      <c r="A27" s="13" t="s">
        <v>14</v>
      </c>
      <c r="B27" s="20"/>
      <c r="C27" s="13"/>
      <c r="D27" s="31">
        <v>177298</v>
      </c>
      <c r="E27" s="32">
        <v>100</v>
      </c>
      <c r="F27" s="31">
        <v>23520048.074000001</v>
      </c>
      <c r="G27" s="32">
        <v>100</v>
      </c>
      <c r="H27" s="31">
        <v>24014.061000000002</v>
      </c>
      <c r="I27" s="33">
        <v>100</v>
      </c>
      <c r="L27" s="14"/>
      <c r="O27" s="20"/>
      <c r="P27" s="20"/>
      <c r="Q27" s="20"/>
    </row>
    <row r="28" spans="1:17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7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7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2" zoomScaleNormal="100" workbookViewId="0">
      <selection activeCell="A2" sqref="A2"/>
    </sheetView>
  </sheetViews>
  <sheetFormatPr baseColWidth="10" defaultRowHeight="15" x14ac:dyDescent="0.25"/>
  <cols>
    <col min="2" max="2" width="1.85546875" bestFit="1" customWidth="1"/>
    <col min="5" max="5" width="15.5703125" bestFit="1" customWidth="1"/>
    <col min="6" max="6" width="16.1406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7" x14ac:dyDescent="0.25">
      <c r="A2" s="1" t="s">
        <v>33</v>
      </c>
      <c r="B2" s="2"/>
      <c r="C2" s="3"/>
      <c r="D2" s="3"/>
      <c r="E2" s="3"/>
      <c r="F2" s="3"/>
      <c r="G2" s="3"/>
      <c r="H2" s="3"/>
      <c r="I2" s="3"/>
    </row>
    <row r="3" spans="1:17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7" x14ac:dyDescent="0.25">
      <c r="A4" s="3"/>
      <c r="B4" s="2"/>
      <c r="C4" s="3"/>
      <c r="D4" s="3"/>
      <c r="E4" s="3"/>
      <c r="F4" s="3"/>
      <c r="G4" s="3"/>
      <c r="H4" s="3"/>
      <c r="I4" s="3"/>
    </row>
    <row r="5" spans="1:17" x14ac:dyDescent="0.25">
      <c r="A5" s="3"/>
      <c r="B5" s="2"/>
      <c r="C5" s="3"/>
      <c r="D5" s="3"/>
      <c r="E5" s="3"/>
      <c r="F5" s="3"/>
      <c r="G5" s="3"/>
      <c r="H5" s="3"/>
      <c r="I5" s="3"/>
    </row>
    <row r="6" spans="1:17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7" x14ac:dyDescent="0.25">
      <c r="A7" s="3" t="s">
        <v>6</v>
      </c>
      <c r="B7" s="2"/>
      <c r="C7" s="3"/>
      <c r="D7" s="2" t="s">
        <v>7</v>
      </c>
      <c r="E7" s="21" t="s">
        <v>8</v>
      </c>
      <c r="F7" s="3" t="s">
        <v>9</v>
      </c>
      <c r="G7" s="21" t="s">
        <v>8</v>
      </c>
      <c r="H7" s="3" t="s">
        <v>9</v>
      </c>
      <c r="I7" s="21" t="s">
        <v>8</v>
      </c>
    </row>
    <row r="8" spans="1:17" x14ac:dyDescent="0.25">
      <c r="A8" s="3"/>
      <c r="B8" s="2"/>
      <c r="C8" s="3"/>
      <c r="D8" s="2"/>
      <c r="E8" s="21"/>
      <c r="F8" s="3"/>
      <c r="G8" s="21"/>
      <c r="H8" s="3"/>
      <c r="I8" s="21"/>
    </row>
    <row r="9" spans="1:17" x14ac:dyDescent="0.25">
      <c r="A9" s="2" t="s">
        <v>10</v>
      </c>
      <c r="B9" s="2"/>
      <c r="C9" s="2" t="s">
        <v>11</v>
      </c>
      <c r="D9" s="5"/>
      <c r="E9" s="22"/>
      <c r="F9" s="5"/>
      <c r="G9" s="22"/>
      <c r="H9" s="5"/>
      <c r="I9" s="22"/>
    </row>
    <row r="10" spans="1:17" x14ac:dyDescent="0.25">
      <c r="A10" s="16"/>
      <c r="B10" s="16"/>
      <c r="C10" s="12">
        <v>0</v>
      </c>
      <c r="D10" s="27">
        <v>130726</v>
      </c>
      <c r="E10" s="28">
        <v>74.599999999999994</v>
      </c>
      <c r="F10" s="27">
        <v>0</v>
      </c>
      <c r="G10" s="28">
        <v>0</v>
      </c>
      <c r="H10" s="29">
        <v>0</v>
      </c>
      <c r="I10" s="30">
        <v>0</v>
      </c>
      <c r="O10" s="20"/>
      <c r="P10" s="20"/>
      <c r="Q10" s="20"/>
    </row>
    <row r="11" spans="1:17" x14ac:dyDescent="0.25">
      <c r="A11" s="12">
        <v>1</v>
      </c>
      <c r="B11" s="7" t="s">
        <v>12</v>
      </c>
      <c r="C11" s="12">
        <v>9999</v>
      </c>
      <c r="D11" s="27">
        <v>3038</v>
      </c>
      <c r="E11" s="28">
        <v>1.7</v>
      </c>
      <c r="F11" s="27">
        <v>13415.376</v>
      </c>
      <c r="G11" s="30">
        <v>0.1</v>
      </c>
      <c r="H11" s="29">
        <v>10.913</v>
      </c>
      <c r="I11" s="30">
        <v>0</v>
      </c>
      <c r="O11" s="20"/>
      <c r="P11" s="20"/>
      <c r="Q11" s="20"/>
    </row>
    <row r="12" spans="1:17" x14ac:dyDescent="0.25">
      <c r="A12" s="12">
        <v>10000</v>
      </c>
      <c r="B12" s="7" t="s">
        <v>12</v>
      </c>
      <c r="C12" s="12">
        <v>19999</v>
      </c>
      <c r="D12" s="27">
        <v>2478</v>
      </c>
      <c r="E12" s="28">
        <v>1.4</v>
      </c>
      <c r="F12" s="27">
        <v>35262.641000000003</v>
      </c>
      <c r="G12" s="30">
        <v>0.2</v>
      </c>
      <c r="H12" s="29">
        <v>28.600999999999999</v>
      </c>
      <c r="I12" s="30">
        <v>0.1</v>
      </c>
      <c r="O12" s="20"/>
      <c r="P12" s="20"/>
      <c r="Q12" s="20"/>
    </row>
    <row r="13" spans="1:17" x14ac:dyDescent="0.25">
      <c r="A13" s="12">
        <v>20000</v>
      </c>
      <c r="B13" s="7" t="s">
        <v>12</v>
      </c>
      <c r="C13" s="12">
        <v>29999</v>
      </c>
      <c r="D13" s="27">
        <v>2154</v>
      </c>
      <c r="E13" s="28">
        <v>1.2</v>
      </c>
      <c r="F13" s="27">
        <v>48535.904000000002</v>
      </c>
      <c r="G13" s="30">
        <v>0.2</v>
      </c>
      <c r="H13" s="29">
        <v>39.045000000000002</v>
      </c>
      <c r="I13" s="30">
        <v>0.2</v>
      </c>
      <c r="O13" s="20"/>
      <c r="P13" s="20"/>
      <c r="Q13" s="20"/>
    </row>
    <row r="14" spans="1:17" x14ac:dyDescent="0.25">
      <c r="A14" s="12">
        <v>30000</v>
      </c>
      <c r="B14" s="7" t="s">
        <v>12</v>
      </c>
      <c r="C14" s="12">
        <v>39999</v>
      </c>
      <c r="D14" s="27">
        <v>2103</v>
      </c>
      <c r="E14" s="28">
        <v>1.2</v>
      </c>
      <c r="F14" s="27">
        <v>48535.904000000002</v>
      </c>
      <c r="G14" s="30">
        <v>0.2</v>
      </c>
      <c r="H14" s="29">
        <v>50.274000000000001</v>
      </c>
      <c r="I14" s="30">
        <v>0.2</v>
      </c>
      <c r="O14" s="20"/>
      <c r="P14" s="20"/>
      <c r="Q14" s="20"/>
    </row>
    <row r="15" spans="1:17" x14ac:dyDescent="0.25">
      <c r="A15" s="12">
        <v>40000</v>
      </c>
      <c r="B15" s="7" t="s">
        <v>12</v>
      </c>
      <c r="C15" s="12">
        <v>49999</v>
      </c>
      <c r="D15" s="27">
        <v>1895</v>
      </c>
      <c r="E15" s="28">
        <v>1.1000000000000001</v>
      </c>
      <c r="F15" s="27">
        <v>70108.721000000005</v>
      </c>
      <c r="G15" s="30">
        <v>0.3</v>
      </c>
      <c r="H15" s="29">
        <v>56.521000000000001</v>
      </c>
      <c r="I15" s="30">
        <v>0.2</v>
      </c>
      <c r="O15" s="20"/>
      <c r="P15" s="20"/>
      <c r="Q15" s="20"/>
    </row>
    <row r="16" spans="1:17" x14ac:dyDescent="0.25">
      <c r="A16" s="12">
        <v>50000</v>
      </c>
      <c r="B16" s="7" t="s">
        <v>12</v>
      </c>
      <c r="C16" s="12">
        <v>59999</v>
      </c>
      <c r="D16" s="27">
        <v>1678</v>
      </c>
      <c r="E16" s="28">
        <v>1</v>
      </c>
      <c r="F16" s="27">
        <v>76743.486999999994</v>
      </c>
      <c r="G16" s="30">
        <v>0.3</v>
      </c>
      <c r="H16" s="29">
        <v>63.082999999999998</v>
      </c>
      <c r="I16" s="30">
        <v>0.3</v>
      </c>
      <c r="O16" s="20"/>
      <c r="P16" s="20"/>
      <c r="Q16" s="20"/>
    </row>
    <row r="17" spans="1:17" x14ac:dyDescent="0.25">
      <c r="A17" s="12">
        <v>60000</v>
      </c>
      <c r="B17" s="7" t="s">
        <v>12</v>
      </c>
      <c r="C17" s="12">
        <v>69999</v>
      </c>
      <c r="D17" s="27">
        <v>1500</v>
      </c>
      <c r="E17" s="28">
        <v>0.9</v>
      </c>
      <c r="F17" s="27">
        <v>81560.808000000005</v>
      </c>
      <c r="G17" s="30">
        <v>0.4</v>
      </c>
      <c r="H17" s="29">
        <v>69.933999999999997</v>
      </c>
      <c r="I17" s="30">
        <v>0.3</v>
      </c>
      <c r="O17" s="20"/>
      <c r="P17" s="20"/>
      <c r="Q17" s="20"/>
    </row>
    <row r="18" spans="1:17" x14ac:dyDescent="0.25">
      <c r="A18" s="12">
        <v>70000</v>
      </c>
      <c r="B18" s="7" t="s">
        <v>12</v>
      </c>
      <c r="C18" s="12">
        <v>79999</v>
      </c>
      <c r="D18" s="27">
        <v>1443</v>
      </c>
      <c r="E18" s="28">
        <v>0.8</v>
      </c>
      <c r="F18" s="27">
        <v>90634.918999999994</v>
      </c>
      <c r="G18" s="30">
        <v>0.4</v>
      </c>
      <c r="H18" s="29">
        <v>79.546000000000006</v>
      </c>
      <c r="I18" s="30">
        <v>0.3</v>
      </c>
      <c r="O18" s="20"/>
      <c r="P18" s="20"/>
      <c r="Q18" s="20"/>
    </row>
    <row r="19" spans="1:17" x14ac:dyDescent="0.25">
      <c r="A19" s="12">
        <v>80000</v>
      </c>
      <c r="B19" s="7" t="s">
        <v>12</v>
      </c>
      <c r="C19" s="12">
        <v>89999</v>
      </c>
      <c r="D19" s="27">
        <v>1123</v>
      </c>
      <c r="E19" s="28">
        <v>0.6</v>
      </c>
      <c r="F19" s="27">
        <v>81303.100000000006</v>
      </c>
      <c r="G19" s="30">
        <v>0.4</v>
      </c>
      <c r="H19" s="29">
        <v>73.331000000000003</v>
      </c>
      <c r="I19" s="30">
        <v>0.3</v>
      </c>
      <c r="O19" s="20"/>
      <c r="P19" s="20"/>
      <c r="Q19" s="20"/>
    </row>
    <row r="20" spans="1:17" x14ac:dyDescent="0.25">
      <c r="A20" s="12">
        <v>90000</v>
      </c>
      <c r="B20" s="7" t="s">
        <v>12</v>
      </c>
      <c r="C20" s="12">
        <v>99999</v>
      </c>
      <c r="D20" s="27">
        <v>1081</v>
      </c>
      <c r="E20" s="28">
        <v>0.6</v>
      </c>
      <c r="F20" s="27">
        <v>89666.19</v>
      </c>
      <c r="G20" s="30">
        <v>0.4</v>
      </c>
      <c r="H20" s="29">
        <v>81.793999999999997</v>
      </c>
      <c r="I20" s="30">
        <v>0.4</v>
      </c>
      <c r="O20" s="20"/>
      <c r="P20" s="20"/>
      <c r="Q20" s="20"/>
    </row>
    <row r="21" spans="1:17" x14ac:dyDescent="0.25">
      <c r="A21" s="12">
        <v>100000</v>
      </c>
      <c r="B21" s="7" t="s">
        <v>12</v>
      </c>
      <c r="C21" s="12">
        <v>149999</v>
      </c>
      <c r="D21" s="27">
        <v>4405</v>
      </c>
      <c r="E21" s="28">
        <v>2.5</v>
      </c>
      <c r="F21" s="27">
        <v>500782.54100000003</v>
      </c>
      <c r="G21" s="30">
        <v>2.2000000000000002</v>
      </c>
      <c r="H21" s="29">
        <v>486.96199999999999</v>
      </c>
      <c r="I21" s="30">
        <v>2.1</v>
      </c>
      <c r="O21" s="20"/>
      <c r="P21" s="20"/>
      <c r="Q21" s="20"/>
    </row>
    <row r="22" spans="1:17" x14ac:dyDescent="0.25">
      <c r="A22" s="12">
        <v>150000</v>
      </c>
      <c r="B22" s="7" t="s">
        <v>12</v>
      </c>
      <c r="C22" s="12">
        <v>199999</v>
      </c>
      <c r="D22" s="27">
        <v>3371</v>
      </c>
      <c r="E22" s="28">
        <v>1.9</v>
      </c>
      <c r="F22" s="27">
        <v>563066.47100000002</v>
      </c>
      <c r="G22" s="30">
        <v>2.5</v>
      </c>
      <c r="H22" s="29">
        <v>571.24400000000003</v>
      </c>
      <c r="I22" s="30">
        <v>2.5</v>
      </c>
      <c r="O22" s="20"/>
      <c r="P22" s="20"/>
      <c r="Q22" s="20"/>
    </row>
    <row r="23" spans="1:17" x14ac:dyDescent="0.25">
      <c r="A23" s="12">
        <v>200000</v>
      </c>
      <c r="B23" s="7" t="s">
        <v>12</v>
      </c>
      <c r="C23" s="12">
        <v>299999</v>
      </c>
      <c r="D23" s="27">
        <v>4643</v>
      </c>
      <c r="E23" s="28">
        <v>2.6</v>
      </c>
      <c r="F23" s="27">
        <v>1125036.5160000001</v>
      </c>
      <c r="G23" s="30">
        <v>5</v>
      </c>
      <c r="H23" s="29">
        <v>1141.808</v>
      </c>
      <c r="I23" s="30">
        <v>5</v>
      </c>
      <c r="O23" s="20"/>
      <c r="P23" s="20"/>
      <c r="Q23" s="20"/>
    </row>
    <row r="24" spans="1:17" x14ac:dyDescent="0.25">
      <c r="A24" s="12">
        <v>300000</v>
      </c>
      <c r="B24" s="12" t="s">
        <v>12</v>
      </c>
      <c r="C24" s="12">
        <v>499999</v>
      </c>
      <c r="D24" s="27">
        <v>5247</v>
      </c>
      <c r="E24" s="28">
        <v>3</v>
      </c>
      <c r="F24" s="27">
        <v>2023418.7779999999</v>
      </c>
      <c r="G24" s="30">
        <v>9</v>
      </c>
      <c r="H24" s="29">
        <v>2061.0459999999998</v>
      </c>
      <c r="I24" s="30">
        <v>9</v>
      </c>
      <c r="O24" s="20"/>
      <c r="P24" s="20"/>
      <c r="Q24" s="20"/>
    </row>
    <row r="25" spans="1:17" x14ac:dyDescent="0.25">
      <c r="A25" s="18">
        <v>500000</v>
      </c>
      <c r="B25" s="12" t="s">
        <v>12</v>
      </c>
      <c r="C25" s="12">
        <v>999999</v>
      </c>
      <c r="D25" s="27">
        <v>4812</v>
      </c>
      <c r="E25" s="28">
        <v>2.7</v>
      </c>
      <c r="F25" s="27">
        <v>3349392.86</v>
      </c>
      <c r="G25" s="28">
        <v>14.9</v>
      </c>
      <c r="H25" s="29">
        <v>3409.4059999999999</v>
      </c>
      <c r="I25" s="30">
        <v>14.9</v>
      </c>
      <c r="O25" s="20"/>
      <c r="P25" s="20"/>
      <c r="Q25" s="20"/>
    </row>
    <row r="26" spans="1:17" x14ac:dyDescent="0.25">
      <c r="A26" s="18"/>
      <c r="B26" s="12" t="s">
        <v>13</v>
      </c>
      <c r="C26" s="12">
        <v>999999</v>
      </c>
      <c r="D26" s="29">
        <v>3849</v>
      </c>
      <c r="E26" s="28">
        <v>2.2000000000000002</v>
      </c>
      <c r="F26" s="27">
        <v>14288789.976</v>
      </c>
      <c r="G26" s="28">
        <v>63.4</v>
      </c>
      <c r="H26" s="29">
        <v>14696.98</v>
      </c>
      <c r="I26" s="30">
        <v>64.2</v>
      </c>
      <c r="L26" s="15"/>
      <c r="O26" s="20"/>
      <c r="P26" s="20"/>
      <c r="Q26" s="20"/>
    </row>
    <row r="27" spans="1:17" x14ac:dyDescent="0.25">
      <c r="A27" s="13" t="s">
        <v>14</v>
      </c>
      <c r="B27" s="20"/>
      <c r="C27" s="13"/>
      <c r="D27" s="31">
        <v>175546</v>
      </c>
      <c r="E27" s="32">
        <v>100</v>
      </c>
      <c r="F27" s="31">
        <v>22500263.567000002</v>
      </c>
      <c r="G27" s="32">
        <v>100</v>
      </c>
      <c r="H27" s="31">
        <v>22920.488000000001</v>
      </c>
      <c r="I27" s="33">
        <v>100</v>
      </c>
      <c r="L27" s="14"/>
      <c r="O27" s="20"/>
      <c r="P27" s="20"/>
      <c r="Q27" s="20"/>
    </row>
    <row r="28" spans="1:17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7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7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Normal="100" workbookViewId="0"/>
  </sheetViews>
  <sheetFormatPr baseColWidth="10" defaultRowHeight="15" x14ac:dyDescent="0.25"/>
  <cols>
    <col min="2" max="2" width="1.85546875" bestFit="1" customWidth="1"/>
    <col min="6" max="6" width="16.1406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7" x14ac:dyDescent="0.25">
      <c r="A2" s="1" t="s">
        <v>32</v>
      </c>
      <c r="B2" s="2"/>
      <c r="C2" s="3"/>
      <c r="D2" s="3"/>
      <c r="E2" s="3"/>
      <c r="F2" s="3"/>
      <c r="G2" s="3"/>
      <c r="H2" s="3"/>
      <c r="I2" s="3"/>
    </row>
    <row r="3" spans="1:17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7" x14ac:dyDescent="0.25">
      <c r="A4" s="3"/>
      <c r="B4" s="2"/>
      <c r="C4" s="3"/>
      <c r="D4" s="3"/>
      <c r="E4" s="3"/>
      <c r="F4" s="3"/>
      <c r="G4" s="3"/>
      <c r="H4" s="3"/>
      <c r="I4" s="3"/>
    </row>
    <row r="5" spans="1:17" x14ac:dyDescent="0.25">
      <c r="A5" s="3"/>
      <c r="B5" s="2"/>
      <c r="C5" s="3"/>
      <c r="D5" s="3"/>
      <c r="E5" s="3"/>
      <c r="F5" s="3"/>
      <c r="G5" s="3"/>
      <c r="H5" s="3"/>
      <c r="I5" s="3"/>
    </row>
    <row r="6" spans="1:17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7" x14ac:dyDescent="0.25">
      <c r="A7" s="3" t="s">
        <v>6</v>
      </c>
      <c r="B7" s="2"/>
      <c r="C7" s="3"/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7" x14ac:dyDescent="0.25">
      <c r="A8" s="3"/>
      <c r="B8" s="2"/>
      <c r="C8" s="3"/>
      <c r="D8" s="2"/>
      <c r="E8" s="2"/>
      <c r="F8" s="3"/>
      <c r="G8" s="2"/>
      <c r="H8" s="3"/>
      <c r="I8" s="2"/>
    </row>
    <row r="9" spans="1:17" x14ac:dyDescent="0.25">
      <c r="A9" s="2" t="s">
        <v>10</v>
      </c>
      <c r="B9" s="2"/>
      <c r="C9" s="2" t="s">
        <v>11</v>
      </c>
      <c r="D9" s="5"/>
      <c r="E9" s="5"/>
      <c r="F9" s="5"/>
      <c r="G9" s="5"/>
      <c r="H9" s="5"/>
      <c r="I9" s="5"/>
    </row>
    <row r="10" spans="1:17" x14ac:dyDescent="0.25">
      <c r="A10" s="16"/>
      <c r="B10" s="16"/>
      <c r="C10" s="12">
        <v>0</v>
      </c>
      <c r="D10" s="12">
        <v>131268</v>
      </c>
      <c r="E10" s="23">
        <v>75.8</v>
      </c>
      <c r="F10" s="12">
        <v>0</v>
      </c>
      <c r="G10" s="23">
        <v>0</v>
      </c>
      <c r="H10" s="18">
        <v>0</v>
      </c>
      <c r="I10" s="25">
        <v>0</v>
      </c>
      <c r="O10" s="20"/>
      <c r="P10" s="20"/>
      <c r="Q10" s="20"/>
    </row>
    <row r="11" spans="1:17" x14ac:dyDescent="0.25">
      <c r="A11" s="12">
        <v>1</v>
      </c>
      <c r="B11" s="7" t="s">
        <v>12</v>
      </c>
      <c r="C11" s="12">
        <v>9999</v>
      </c>
      <c r="D11" s="12">
        <v>2809</v>
      </c>
      <c r="E11" s="23">
        <v>1.6</v>
      </c>
      <c r="F11" s="12">
        <v>12583.409</v>
      </c>
      <c r="G11" s="25">
        <v>0.1</v>
      </c>
      <c r="H11" s="18">
        <v>10.006</v>
      </c>
      <c r="I11" s="25">
        <v>0</v>
      </c>
      <c r="O11" s="20"/>
      <c r="P11" s="20"/>
      <c r="Q11" s="20"/>
    </row>
    <row r="12" spans="1:17" x14ac:dyDescent="0.25">
      <c r="A12" s="12">
        <v>10000</v>
      </c>
      <c r="B12" s="7" t="s">
        <v>12</v>
      </c>
      <c r="C12" s="12">
        <v>19999</v>
      </c>
      <c r="D12" s="12">
        <v>2260</v>
      </c>
      <c r="E12" s="23">
        <v>1.3</v>
      </c>
      <c r="F12" s="12">
        <v>31598.026000000002</v>
      </c>
      <c r="G12" s="25">
        <v>0.2</v>
      </c>
      <c r="H12" s="18">
        <v>25.12</v>
      </c>
      <c r="I12" s="25">
        <v>0.1</v>
      </c>
      <c r="O12" s="20"/>
      <c r="P12" s="20"/>
      <c r="Q12" s="20"/>
    </row>
    <row r="13" spans="1:17" x14ac:dyDescent="0.25">
      <c r="A13" s="12">
        <v>20000</v>
      </c>
      <c r="B13" s="7" t="s">
        <v>12</v>
      </c>
      <c r="C13" s="12">
        <v>29999</v>
      </c>
      <c r="D13" s="12">
        <v>2080</v>
      </c>
      <c r="E13" s="23">
        <v>1.2</v>
      </c>
      <c r="F13" s="12">
        <v>45412.985000000001</v>
      </c>
      <c r="G13" s="25">
        <v>0.2</v>
      </c>
      <c r="H13" s="18">
        <v>35.877000000000002</v>
      </c>
      <c r="I13" s="25">
        <v>0.2</v>
      </c>
      <c r="O13" s="20"/>
      <c r="P13" s="20"/>
      <c r="Q13" s="20"/>
    </row>
    <row r="14" spans="1:17" x14ac:dyDescent="0.25">
      <c r="A14" s="12">
        <v>30000</v>
      </c>
      <c r="B14" s="7" t="s">
        <v>12</v>
      </c>
      <c r="C14" s="12">
        <v>39999</v>
      </c>
      <c r="D14" s="12">
        <v>1891</v>
      </c>
      <c r="E14" s="23">
        <v>1.1000000000000001</v>
      </c>
      <c r="F14" s="12">
        <v>54688.322</v>
      </c>
      <c r="G14" s="25">
        <v>0.3</v>
      </c>
      <c r="H14" s="18">
        <v>43.488999999999997</v>
      </c>
      <c r="I14" s="25">
        <v>0.2</v>
      </c>
      <c r="O14" s="20"/>
      <c r="P14" s="20"/>
      <c r="Q14" s="20"/>
    </row>
    <row r="15" spans="1:17" x14ac:dyDescent="0.25">
      <c r="A15" s="12">
        <v>40000</v>
      </c>
      <c r="B15" s="7" t="s">
        <v>12</v>
      </c>
      <c r="C15" s="12">
        <v>49999</v>
      </c>
      <c r="D15" s="12">
        <v>1825</v>
      </c>
      <c r="E15" s="23">
        <v>1.1000000000000001</v>
      </c>
      <c r="F15" s="12">
        <v>65258.303999999996</v>
      </c>
      <c r="G15" s="25">
        <v>0.3</v>
      </c>
      <c r="H15" s="18">
        <v>51.9</v>
      </c>
      <c r="I15" s="25">
        <v>0.3</v>
      </c>
      <c r="O15" s="20"/>
      <c r="P15" s="20"/>
      <c r="Q15" s="20"/>
    </row>
    <row r="16" spans="1:17" x14ac:dyDescent="0.25">
      <c r="A16" s="12">
        <v>50000</v>
      </c>
      <c r="B16" s="7" t="s">
        <v>12</v>
      </c>
      <c r="C16" s="12">
        <v>59999</v>
      </c>
      <c r="D16" s="12">
        <v>1676</v>
      </c>
      <c r="E16" s="23">
        <v>1</v>
      </c>
      <c r="F16" s="12">
        <v>73968.005000000005</v>
      </c>
      <c r="G16" s="25">
        <v>0.4</v>
      </c>
      <c r="H16" s="18">
        <v>59.914000000000001</v>
      </c>
      <c r="I16" s="25">
        <v>0.3</v>
      </c>
      <c r="O16" s="20"/>
      <c r="P16" s="20"/>
      <c r="Q16" s="20"/>
    </row>
    <row r="17" spans="1:17" x14ac:dyDescent="0.25">
      <c r="A17" s="12">
        <v>60000</v>
      </c>
      <c r="B17" s="7" t="s">
        <v>12</v>
      </c>
      <c r="C17" s="12">
        <v>69999</v>
      </c>
      <c r="D17" s="12">
        <v>1490</v>
      </c>
      <c r="E17" s="23">
        <v>0.9</v>
      </c>
      <c r="F17" s="12">
        <v>77781.725999999995</v>
      </c>
      <c r="G17" s="25">
        <v>0.4</v>
      </c>
      <c r="H17" s="18">
        <v>65.292000000000002</v>
      </c>
      <c r="I17" s="25">
        <v>0.3</v>
      </c>
      <c r="O17" s="20"/>
      <c r="P17" s="20"/>
      <c r="Q17" s="20"/>
    </row>
    <row r="18" spans="1:17" x14ac:dyDescent="0.25">
      <c r="A18" s="12">
        <v>70000</v>
      </c>
      <c r="B18" s="7" t="s">
        <v>12</v>
      </c>
      <c r="C18" s="12">
        <v>79999</v>
      </c>
      <c r="D18" s="12">
        <v>1336</v>
      </c>
      <c r="E18" s="23">
        <v>0.8</v>
      </c>
      <c r="F18" s="12">
        <v>80246.707999999999</v>
      </c>
      <c r="G18" s="25">
        <v>0.4</v>
      </c>
      <c r="H18" s="18">
        <v>69.36</v>
      </c>
      <c r="I18" s="25">
        <v>0.3</v>
      </c>
      <c r="O18" s="20"/>
      <c r="P18" s="20"/>
      <c r="Q18" s="20"/>
    </row>
    <row r="19" spans="1:17" x14ac:dyDescent="0.25">
      <c r="A19" s="12">
        <v>80000</v>
      </c>
      <c r="B19" s="7" t="s">
        <v>12</v>
      </c>
      <c r="C19" s="12">
        <v>89999</v>
      </c>
      <c r="D19" s="12">
        <v>1204</v>
      </c>
      <c r="E19" s="23">
        <v>0.7</v>
      </c>
      <c r="F19" s="12">
        <v>83826.55</v>
      </c>
      <c r="G19" s="25">
        <v>0.4</v>
      </c>
      <c r="H19" s="18">
        <v>74.052000000000007</v>
      </c>
      <c r="I19" s="25">
        <v>0.4</v>
      </c>
      <c r="O19" s="20"/>
      <c r="P19" s="20"/>
      <c r="Q19" s="20"/>
    </row>
    <row r="20" spans="1:17" x14ac:dyDescent="0.25">
      <c r="A20" s="12">
        <v>90000</v>
      </c>
      <c r="B20" s="7" t="s">
        <v>12</v>
      </c>
      <c r="C20" s="12">
        <v>99999</v>
      </c>
      <c r="D20" s="12">
        <v>1080</v>
      </c>
      <c r="E20" s="23">
        <v>0.6</v>
      </c>
      <c r="F20" s="12">
        <v>84957.308999999994</v>
      </c>
      <c r="G20" s="25">
        <v>0.4</v>
      </c>
      <c r="H20" s="18">
        <v>76.277000000000001</v>
      </c>
      <c r="I20" s="25">
        <v>0.4</v>
      </c>
      <c r="O20" s="20"/>
      <c r="P20" s="20"/>
      <c r="Q20" s="20"/>
    </row>
    <row r="21" spans="1:17" x14ac:dyDescent="0.25">
      <c r="A21" s="12">
        <v>100000</v>
      </c>
      <c r="B21" s="7" t="s">
        <v>12</v>
      </c>
      <c r="C21" s="12">
        <v>149999</v>
      </c>
      <c r="D21" s="12">
        <v>4224</v>
      </c>
      <c r="E21" s="23">
        <v>2.4</v>
      </c>
      <c r="F21" s="12">
        <v>471540.66</v>
      </c>
      <c r="G21" s="25">
        <v>2.2999999999999998</v>
      </c>
      <c r="H21" s="18">
        <v>449.12299999999999</v>
      </c>
      <c r="I21" s="25">
        <v>2.2000000000000002</v>
      </c>
      <c r="O21" s="20"/>
      <c r="P21" s="20"/>
      <c r="Q21" s="20"/>
    </row>
    <row r="22" spans="1:17" x14ac:dyDescent="0.25">
      <c r="A22" s="12">
        <v>150000</v>
      </c>
      <c r="B22" s="7" t="s">
        <v>12</v>
      </c>
      <c r="C22" s="12">
        <v>199999</v>
      </c>
      <c r="D22" s="12">
        <v>3128</v>
      </c>
      <c r="E22" s="23">
        <v>1.8</v>
      </c>
      <c r="F22" s="12">
        <v>519903.72399999999</v>
      </c>
      <c r="G22" s="25">
        <v>2.5</v>
      </c>
      <c r="H22" s="18">
        <v>517.49199999999996</v>
      </c>
      <c r="I22" s="25">
        <v>2.5</v>
      </c>
      <c r="O22" s="20"/>
      <c r="P22" s="20"/>
      <c r="Q22" s="20"/>
    </row>
    <row r="23" spans="1:17" x14ac:dyDescent="0.25">
      <c r="A23" s="12">
        <v>200000</v>
      </c>
      <c r="B23" s="7" t="s">
        <v>12</v>
      </c>
      <c r="C23" s="12">
        <v>299999</v>
      </c>
      <c r="D23" s="12">
        <v>4320</v>
      </c>
      <c r="E23" s="23">
        <v>2.5</v>
      </c>
      <c r="F23" s="12">
        <v>1042604.659</v>
      </c>
      <c r="G23" s="25">
        <v>5</v>
      </c>
      <c r="H23" s="18">
        <v>1040.771</v>
      </c>
      <c r="I23" s="25">
        <v>5</v>
      </c>
      <c r="O23" s="20"/>
      <c r="P23" s="20"/>
      <c r="Q23" s="20"/>
    </row>
    <row r="24" spans="1:17" x14ac:dyDescent="0.25">
      <c r="A24" s="12">
        <v>300000</v>
      </c>
      <c r="B24" s="12" t="s">
        <v>12</v>
      </c>
      <c r="C24" s="12">
        <v>499999</v>
      </c>
      <c r="D24" s="12">
        <v>4689</v>
      </c>
      <c r="E24" s="23">
        <v>2.7</v>
      </c>
      <c r="F24" s="12">
        <v>1806980.0819999999</v>
      </c>
      <c r="G24" s="25">
        <v>8.6999999999999993</v>
      </c>
      <c r="H24" s="18">
        <v>1805.479</v>
      </c>
      <c r="I24" s="25">
        <v>8.6999999999999993</v>
      </c>
      <c r="O24" s="20"/>
      <c r="P24" s="20"/>
      <c r="Q24" s="20"/>
    </row>
    <row r="25" spans="1:17" x14ac:dyDescent="0.25">
      <c r="A25" s="18">
        <v>500000</v>
      </c>
      <c r="B25" s="12" t="s">
        <v>12</v>
      </c>
      <c r="C25" s="12">
        <v>999999</v>
      </c>
      <c r="D25" s="12">
        <v>4291</v>
      </c>
      <c r="E25" s="23">
        <v>2.5</v>
      </c>
      <c r="F25" s="12">
        <v>2989275.6579999998</v>
      </c>
      <c r="G25" s="23">
        <v>14.5</v>
      </c>
      <c r="H25" s="18">
        <v>2995.19</v>
      </c>
      <c r="I25" s="25">
        <v>14.5</v>
      </c>
      <c r="O25" s="20"/>
      <c r="P25" s="20"/>
      <c r="Q25" s="20"/>
    </row>
    <row r="26" spans="1:17" x14ac:dyDescent="0.25">
      <c r="A26" s="18"/>
      <c r="B26" s="12" t="s">
        <v>13</v>
      </c>
      <c r="C26" s="12">
        <v>999999</v>
      </c>
      <c r="D26" s="19">
        <v>3547</v>
      </c>
      <c r="E26" s="23">
        <v>2</v>
      </c>
      <c r="F26" s="12">
        <v>13223842.119000001</v>
      </c>
      <c r="G26" s="23">
        <v>63.9</v>
      </c>
      <c r="H26" s="19">
        <v>13343.288</v>
      </c>
      <c r="I26" s="25">
        <v>64.599999999999994</v>
      </c>
      <c r="L26" s="15"/>
      <c r="O26" s="20"/>
      <c r="P26" s="20"/>
      <c r="Q26" s="20"/>
    </row>
    <row r="27" spans="1:17" x14ac:dyDescent="0.25">
      <c r="A27" s="13" t="s">
        <v>14</v>
      </c>
      <c r="B27" s="20"/>
      <c r="C27" s="13"/>
      <c r="D27" s="13">
        <v>173118</v>
      </c>
      <c r="E27" s="24">
        <v>100</v>
      </c>
      <c r="F27" s="13">
        <v>20664468.245999999</v>
      </c>
      <c r="G27" s="24">
        <v>100</v>
      </c>
      <c r="H27" s="13">
        <v>20662.63</v>
      </c>
      <c r="I27" s="26">
        <v>100</v>
      </c>
      <c r="L27" s="14"/>
      <c r="O27" s="20"/>
      <c r="P27" s="20"/>
      <c r="Q27" s="20"/>
    </row>
    <row r="28" spans="1:17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7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7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/>
  </sheetViews>
  <sheetFormatPr baseColWidth="10" defaultRowHeight="15" x14ac:dyDescent="0.25"/>
  <cols>
    <col min="2" max="2" width="1.85546875" bestFit="1" customWidth="1"/>
    <col min="6" max="6" width="16.14062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7" x14ac:dyDescent="0.25">
      <c r="A2" s="1" t="s">
        <v>31</v>
      </c>
      <c r="B2" s="2"/>
      <c r="C2" s="3"/>
      <c r="D2" s="3"/>
      <c r="E2" s="3"/>
      <c r="F2" s="3"/>
      <c r="G2" s="3"/>
      <c r="H2" s="3"/>
      <c r="I2" s="3"/>
    </row>
    <row r="3" spans="1:17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7" x14ac:dyDescent="0.25">
      <c r="A4" s="3"/>
      <c r="B4" s="2"/>
      <c r="C4" s="3"/>
      <c r="D4" s="3"/>
      <c r="E4" s="3"/>
      <c r="F4" s="3"/>
      <c r="G4" s="3"/>
      <c r="H4" s="3"/>
      <c r="I4" s="3"/>
    </row>
    <row r="5" spans="1:17" x14ac:dyDescent="0.25">
      <c r="A5" s="3"/>
      <c r="B5" s="2"/>
      <c r="C5" s="3"/>
      <c r="D5" s="3"/>
      <c r="E5" s="3"/>
      <c r="F5" s="3"/>
      <c r="G5" s="3"/>
      <c r="H5" s="3"/>
      <c r="I5" s="3"/>
    </row>
    <row r="6" spans="1:17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7" x14ac:dyDescent="0.25">
      <c r="A7" s="3" t="s">
        <v>6</v>
      </c>
      <c r="B7" s="2"/>
      <c r="C7" s="3"/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7" x14ac:dyDescent="0.25">
      <c r="A8" s="3"/>
      <c r="B8" s="2"/>
      <c r="C8" s="3"/>
      <c r="D8" s="2"/>
      <c r="E8" s="2"/>
      <c r="F8" s="3"/>
      <c r="G8" s="2"/>
      <c r="H8" s="3"/>
      <c r="I8" s="2"/>
    </row>
    <row r="9" spans="1:17" x14ac:dyDescent="0.25">
      <c r="A9" s="2" t="s">
        <v>10</v>
      </c>
      <c r="B9" s="2"/>
      <c r="C9" s="2" t="s">
        <v>11</v>
      </c>
      <c r="D9" s="5"/>
      <c r="E9" s="5"/>
      <c r="F9" s="5"/>
      <c r="G9" s="5"/>
      <c r="H9" s="5"/>
      <c r="I9" s="5"/>
    </row>
    <row r="10" spans="1:17" x14ac:dyDescent="0.25">
      <c r="A10" s="16"/>
      <c r="B10" s="16"/>
      <c r="C10" s="12">
        <v>0</v>
      </c>
      <c r="D10" s="12">
        <v>123645</v>
      </c>
      <c r="E10" s="23">
        <v>75.7</v>
      </c>
      <c r="F10" s="12">
        <v>0</v>
      </c>
      <c r="G10" s="23">
        <v>0</v>
      </c>
      <c r="H10" s="18">
        <v>0</v>
      </c>
      <c r="I10" s="25">
        <v>0</v>
      </c>
      <c r="O10" s="20"/>
      <c r="P10" s="20"/>
      <c r="Q10" s="20"/>
    </row>
    <row r="11" spans="1:17" x14ac:dyDescent="0.25">
      <c r="A11" s="12">
        <v>1</v>
      </c>
      <c r="B11" s="7" t="s">
        <v>12</v>
      </c>
      <c r="C11" s="12">
        <v>9999</v>
      </c>
      <c r="D11" s="12">
        <v>2803</v>
      </c>
      <c r="E11" s="23">
        <v>1.7</v>
      </c>
      <c r="F11" s="12">
        <v>12883.319</v>
      </c>
      <c r="G11" s="25">
        <v>0.1</v>
      </c>
      <c r="H11" s="18">
        <v>9.9789999999999992</v>
      </c>
      <c r="I11" s="25">
        <v>0.1</v>
      </c>
      <c r="O11" s="20"/>
      <c r="P11" s="20"/>
      <c r="Q11" s="20"/>
    </row>
    <row r="12" spans="1:17" x14ac:dyDescent="0.25">
      <c r="A12" s="12">
        <v>10000</v>
      </c>
      <c r="B12" s="7" t="s">
        <v>12</v>
      </c>
      <c r="C12" s="12">
        <v>19999</v>
      </c>
      <c r="D12" s="12">
        <v>2177</v>
      </c>
      <c r="E12" s="23">
        <v>1.3</v>
      </c>
      <c r="F12" s="12">
        <v>30913.484</v>
      </c>
      <c r="G12" s="25">
        <v>0.2</v>
      </c>
      <c r="H12" s="18">
        <v>24.015999999999998</v>
      </c>
      <c r="I12" s="25">
        <v>0.1</v>
      </c>
      <c r="O12" s="20"/>
      <c r="P12" s="20"/>
      <c r="Q12" s="20"/>
    </row>
    <row r="13" spans="1:17" x14ac:dyDescent="0.25">
      <c r="A13" s="12">
        <v>20000</v>
      </c>
      <c r="B13" s="7" t="s">
        <v>12</v>
      </c>
      <c r="C13" s="12">
        <v>29999</v>
      </c>
      <c r="D13" s="12">
        <v>1876</v>
      </c>
      <c r="E13" s="23">
        <v>1.1000000000000001</v>
      </c>
      <c r="F13" s="12">
        <v>43097.093999999997</v>
      </c>
      <c r="G13" s="25">
        <v>0.2</v>
      </c>
      <c r="H13" s="18">
        <v>33.399000000000001</v>
      </c>
      <c r="I13" s="25">
        <v>0.2</v>
      </c>
      <c r="O13" s="20"/>
      <c r="P13" s="20"/>
      <c r="Q13" s="20"/>
    </row>
    <row r="14" spans="1:17" x14ac:dyDescent="0.25">
      <c r="A14" s="12">
        <v>30000</v>
      </c>
      <c r="B14" s="7" t="s">
        <v>12</v>
      </c>
      <c r="C14" s="12">
        <v>39999</v>
      </c>
      <c r="D14" s="12">
        <v>1838</v>
      </c>
      <c r="E14" s="23">
        <v>1.1000000000000001</v>
      </c>
      <c r="F14" s="12">
        <v>56981.713000000003</v>
      </c>
      <c r="G14" s="25">
        <v>0.3</v>
      </c>
      <c r="H14" s="18">
        <v>43.984000000000002</v>
      </c>
      <c r="I14" s="25">
        <v>0.2</v>
      </c>
      <c r="O14" s="20"/>
      <c r="P14" s="20"/>
      <c r="Q14" s="20"/>
    </row>
    <row r="15" spans="1:17" x14ac:dyDescent="0.25">
      <c r="A15" s="12">
        <v>40000</v>
      </c>
      <c r="B15" s="7" t="s">
        <v>12</v>
      </c>
      <c r="C15" s="12">
        <v>49999</v>
      </c>
      <c r="D15" s="12">
        <v>1594</v>
      </c>
      <c r="E15" s="23">
        <v>1</v>
      </c>
      <c r="F15" s="12">
        <v>63792.432000000001</v>
      </c>
      <c r="G15" s="25">
        <v>0.3</v>
      </c>
      <c r="H15" s="18">
        <v>48.996000000000002</v>
      </c>
      <c r="I15" s="25">
        <v>0.2</v>
      </c>
      <c r="O15" s="20"/>
      <c r="P15" s="20"/>
      <c r="Q15" s="20"/>
    </row>
    <row r="16" spans="1:17" x14ac:dyDescent="0.25">
      <c r="A16" s="12">
        <v>50000</v>
      </c>
      <c r="B16" s="7" t="s">
        <v>12</v>
      </c>
      <c r="C16" s="12">
        <v>59999</v>
      </c>
      <c r="D16" s="12">
        <v>1435</v>
      </c>
      <c r="E16" s="23">
        <v>0.9</v>
      </c>
      <c r="F16" s="12">
        <v>69173.907000000007</v>
      </c>
      <c r="G16" s="25">
        <v>0.3</v>
      </c>
      <c r="H16" s="18">
        <v>54.628999999999998</v>
      </c>
      <c r="I16" s="25">
        <v>0.3</v>
      </c>
      <c r="O16" s="20"/>
      <c r="P16" s="20"/>
      <c r="Q16" s="20"/>
    </row>
    <row r="17" spans="1:17" x14ac:dyDescent="0.25">
      <c r="A17" s="12">
        <v>60000</v>
      </c>
      <c r="B17" s="7" t="s">
        <v>12</v>
      </c>
      <c r="C17" s="12">
        <v>69999</v>
      </c>
      <c r="D17" s="12">
        <v>1290</v>
      </c>
      <c r="E17" s="23">
        <v>0.8</v>
      </c>
      <c r="F17" s="12">
        <v>74359.868000000002</v>
      </c>
      <c r="G17" s="25">
        <v>0.4</v>
      </c>
      <c r="H17" s="18">
        <v>60.34</v>
      </c>
      <c r="I17" s="25">
        <v>0.3</v>
      </c>
      <c r="O17" s="20"/>
      <c r="P17" s="20"/>
      <c r="Q17" s="20"/>
    </row>
    <row r="18" spans="1:17" x14ac:dyDescent="0.25">
      <c r="A18" s="12">
        <v>70000</v>
      </c>
      <c r="B18" s="7" t="s">
        <v>12</v>
      </c>
      <c r="C18" s="12">
        <v>79999</v>
      </c>
      <c r="D18" s="12">
        <v>1215</v>
      </c>
      <c r="E18" s="23">
        <v>0.7</v>
      </c>
      <c r="F18" s="12">
        <v>81935.379000000001</v>
      </c>
      <c r="G18" s="25">
        <v>0.4</v>
      </c>
      <c r="H18" s="18">
        <v>68.561000000000007</v>
      </c>
      <c r="I18" s="25">
        <v>0.3</v>
      </c>
      <c r="O18" s="20"/>
      <c r="P18" s="20"/>
      <c r="Q18" s="20"/>
    </row>
    <row r="19" spans="1:17" x14ac:dyDescent="0.25">
      <c r="A19" s="12">
        <v>80000</v>
      </c>
      <c r="B19" s="7" t="s">
        <v>12</v>
      </c>
      <c r="C19" s="12">
        <v>89999</v>
      </c>
      <c r="D19" s="12">
        <v>1057</v>
      </c>
      <c r="E19" s="23">
        <v>0.6</v>
      </c>
      <c r="F19" s="12">
        <v>81837.687999999995</v>
      </c>
      <c r="G19" s="25">
        <v>0.4</v>
      </c>
      <c r="H19" s="18">
        <v>70.049000000000007</v>
      </c>
      <c r="I19" s="25">
        <v>0.4</v>
      </c>
      <c r="O19" s="20"/>
      <c r="P19" s="20"/>
      <c r="Q19" s="20"/>
    </row>
    <row r="20" spans="1:17" x14ac:dyDescent="0.25">
      <c r="A20" s="12">
        <v>90000</v>
      </c>
      <c r="B20" s="7" t="s">
        <v>12</v>
      </c>
      <c r="C20" s="12">
        <v>99999</v>
      </c>
      <c r="D20" s="12">
        <v>929</v>
      </c>
      <c r="E20" s="23">
        <v>0.6</v>
      </c>
      <c r="F20" s="12">
        <v>79883.23</v>
      </c>
      <c r="G20" s="25">
        <v>0.4</v>
      </c>
      <c r="H20" s="18">
        <v>69.11</v>
      </c>
      <c r="I20" s="25">
        <v>0.4</v>
      </c>
      <c r="O20" s="20"/>
      <c r="P20" s="20"/>
      <c r="Q20" s="20"/>
    </row>
    <row r="21" spans="1:17" x14ac:dyDescent="0.25">
      <c r="A21" s="12">
        <v>100000</v>
      </c>
      <c r="B21" s="7" t="s">
        <v>12</v>
      </c>
      <c r="C21" s="12">
        <v>149999</v>
      </c>
      <c r="D21" s="12">
        <v>3944</v>
      </c>
      <c r="E21" s="23">
        <v>2.4</v>
      </c>
      <c r="F21" s="12">
        <v>459323.41499999998</v>
      </c>
      <c r="G21" s="25">
        <v>2.2999999999999998</v>
      </c>
      <c r="H21" s="18">
        <v>429.26400000000001</v>
      </c>
      <c r="I21" s="25">
        <v>2.2000000000000002</v>
      </c>
      <c r="O21" s="20"/>
      <c r="P21" s="20"/>
      <c r="Q21" s="20"/>
    </row>
    <row r="22" spans="1:17" x14ac:dyDescent="0.25">
      <c r="A22" s="12">
        <v>150000</v>
      </c>
      <c r="B22" s="7" t="s">
        <v>12</v>
      </c>
      <c r="C22" s="12">
        <v>199999</v>
      </c>
      <c r="D22" s="12">
        <v>3108</v>
      </c>
      <c r="E22" s="23">
        <v>1.9</v>
      </c>
      <c r="F22" s="12">
        <v>528407.098</v>
      </c>
      <c r="G22" s="25">
        <v>2.6</v>
      </c>
      <c r="H22" s="18">
        <v>518.21400000000006</v>
      </c>
      <c r="I22" s="25">
        <v>2.6</v>
      </c>
      <c r="O22" s="20"/>
      <c r="P22" s="20"/>
      <c r="Q22" s="20"/>
    </row>
    <row r="23" spans="1:17" x14ac:dyDescent="0.25">
      <c r="A23" s="12">
        <v>200000</v>
      </c>
      <c r="B23" s="7" t="s">
        <v>12</v>
      </c>
      <c r="C23" s="12">
        <v>299999</v>
      </c>
      <c r="D23" s="12">
        <v>4267</v>
      </c>
      <c r="E23" s="23">
        <v>2.6</v>
      </c>
      <c r="F23" s="12">
        <v>1039840.936</v>
      </c>
      <c r="G23" s="25">
        <v>5.2</v>
      </c>
      <c r="H23" s="18">
        <v>1014.462</v>
      </c>
      <c r="I23" s="25">
        <v>5.2</v>
      </c>
      <c r="O23" s="20"/>
      <c r="P23" s="20"/>
      <c r="Q23" s="20"/>
    </row>
    <row r="24" spans="1:17" x14ac:dyDescent="0.25">
      <c r="A24" s="12">
        <v>300000</v>
      </c>
      <c r="B24" s="12" t="s">
        <v>12</v>
      </c>
      <c r="C24" s="12">
        <v>499999</v>
      </c>
      <c r="D24" s="12">
        <v>4721</v>
      </c>
      <c r="E24" s="23">
        <v>2.9</v>
      </c>
      <c r="F24" s="12">
        <v>1823087.855</v>
      </c>
      <c r="G24" s="25">
        <v>9.1</v>
      </c>
      <c r="H24" s="18">
        <v>1788.4269999999999</v>
      </c>
      <c r="I24" s="25">
        <v>9.1</v>
      </c>
      <c r="O24" s="20"/>
      <c r="P24" s="20"/>
      <c r="Q24" s="20"/>
    </row>
    <row r="25" spans="1:17" x14ac:dyDescent="0.25">
      <c r="A25" s="18">
        <v>500000</v>
      </c>
      <c r="B25" s="12" t="s">
        <v>12</v>
      </c>
      <c r="C25" s="12">
        <v>999999</v>
      </c>
      <c r="D25" s="12">
        <v>4334</v>
      </c>
      <c r="E25" s="23">
        <v>2.6</v>
      </c>
      <c r="F25" s="12">
        <v>3014837.125</v>
      </c>
      <c r="G25" s="23">
        <v>15.1</v>
      </c>
      <c r="H25" s="18">
        <v>2952.5459999999998</v>
      </c>
      <c r="I25" s="25">
        <v>15</v>
      </c>
      <c r="O25" s="20"/>
      <c r="P25" s="20"/>
      <c r="Q25" s="20"/>
    </row>
    <row r="26" spans="1:17" x14ac:dyDescent="0.25">
      <c r="A26" s="18"/>
      <c r="B26" s="12" t="s">
        <v>13</v>
      </c>
      <c r="C26" s="12">
        <v>999999</v>
      </c>
      <c r="D26" s="19">
        <v>3401</v>
      </c>
      <c r="E26" s="23">
        <v>2.1</v>
      </c>
      <c r="F26" s="12">
        <v>12563042.738</v>
      </c>
      <c r="G26" s="23">
        <v>62.7</v>
      </c>
      <c r="H26" s="19">
        <v>12453.795</v>
      </c>
      <c r="I26" s="25">
        <v>63.4</v>
      </c>
      <c r="L26" s="15"/>
      <c r="O26" s="20"/>
      <c r="P26" s="20"/>
      <c r="Q26" s="20"/>
    </row>
    <row r="27" spans="1:17" x14ac:dyDescent="0.25">
      <c r="A27" s="13" t="s">
        <v>14</v>
      </c>
      <c r="B27" s="20"/>
      <c r="C27" s="13"/>
      <c r="D27" s="13">
        <v>163634</v>
      </c>
      <c r="E27" s="24">
        <v>100</v>
      </c>
      <c r="F27" s="13">
        <v>20023397.280999999</v>
      </c>
      <c r="G27" s="24">
        <v>100</v>
      </c>
      <c r="H27" s="13">
        <v>19639.771000000001</v>
      </c>
      <c r="I27" s="26">
        <v>100</v>
      </c>
      <c r="L27" s="14"/>
      <c r="O27" s="20"/>
      <c r="P27" s="20"/>
      <c r="Q27" s="20"/>
    </row>
    <row r="28" spans="1:17" x14ac:dyDescent="0.25">
      <c r="A28" s="11"/>
      <c r="B28" s="8"/>
      <c r="C28" s="5"/>
      <c r="D28" s="5"/>
      <c r="E28" s="5"/>
      <c r="F28" s="5"/>
      <c r="G28" s="5"/>
      <c r="H28" s="5"/>
      <c r="I28" s="5"/>
    </row>
    <row r="29" spans="1:17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7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baseColWidth="10" defaultRowHeight="15" x14ac:dyDescent="0.25"/>
  <cols>
    <col min="2" max="2" width="1.85546875" bestFit="1" customWidth="1"/>
    <col min="6" max="6" width="13.85546875" customWidth="1"/>
    <col min="7" max="7" width="11" customWidth="1"/>
  </cols>
  <sheetData>
    <row r="1" spans="1:12" x14ac:dyDescent="0.2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12" x14ac:dyDescent="0.25">
      <c r="A2" s="1" t="s">
        <v>30</v>
      </c>
      <c r="B2" s="2"/>
      <c r="C2" s="3"/>
      <c r="D2" s="3"/>
      <c r="E2" s="3"/>
      <c r="F2" s="3"/>
      <c r="G2" s="3"/>
      <c r="H2" s="3"/>
      <c r="I2" s="3"/>
    </row>
    <row r="3" spans="1:12" x14ac:dyDescent="0.25">
      <c r="A3" s="4" t="s">
        <v>2</v>
      </c>
      <c r="B3" s="2"/>
      <c r="C3" s="3"/>
      <c r="D3" s="3"/>
      <c r="E3" s="3"/>
      <c r="F3" s="3"/>
      <c r="G3" s="3"/>
      <c r="H3" s="3"/>
      <c r="I3" s="3"/>
    </row>
    <row r="4" spans="1:12" x14ac:dyDescent="0.25">
      <c r="A4" s="3"/>
      <c r="B4" s="2"/>
      <c r="C4" s="3"/>
      <c r="D4" s="3"/>
      <c r="E4" s="3"/>
      <c r="F4" s="3"/>
      <c r="G4" s="3"/>
      <c r="H4" s="3"/>
      <c r="I4" s="3"/>
    </row>
    <row r="5" spans="1:12" x14ac:dyDescent="0.25">
      <c r="A5" s="3"/>
      <c r="B5" s="2"/>
      <c r="C5" s="3"/>
      <c r="D5" s="3"/>
      <c r="E5" s="3"/>
      <c r="F5" s="3"/>
      <c r="G5" s="3"/>
      <c r="H5" s="3"/>
      <c r="I5" s="3"/>
    </row>
    <row r="6" spans="1:12" x14ac:dyDescent="0.25">
      <c r="A6" s="3"/>
      <c r="B6" s="2"/>
      <c r="C6" s="3"/>
      <c r="D6" s="2" t="s">
        <v>3</v>
      </c>
      <c r="E6" s="3"/>
      <c r="F6" s="3" t="s">
        <v>4</v>
      </c>
      <c r="G6" s="3"/>
      <c r="H6" s="3" t="s">
        <v>5</v>
      </c>
      <c r="I6" s="3"/>
    </row>
    <row r="7" spans="1:12" x14ac:dyDescent="0.25">
      <c r="A7" s="3" t="s">
        <v>6</v>
      </c>
      <c r="B7" s="2"/>
      <c r="C7" s="3"/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2" x14ac:dyDescent="0.25">
      <c r="A8" s="3"/>
      <c r="B8" s="2"/>
      <c r="C8" s="3"/>
      <c r="D8" s="2"/>
      <c r="E8" s="2"/>
      <c r="F8" s="3"/>
      <c r="G8" s="2"/>
      <c r="H8" s="3"/>
      <c r="I8" s="2"/>
    </row>
    <row r="9" spans="1:12" x14ac:dyDescent="0.25">
      <c r="A9" s="2" t="s">
        <v>10</v>
      </c>
      <c r="B9" s="2"/>
      <c r="C9" s="2" t="s">
        <v>11</v>
      </c>
      <c r="D9" s="5"/>
      <c r="E9" s="5"/>
      <c r="F9" s="5"/>
      <c r="G9" s="5"/>
      <c r="H9" s="5"/>
      <c r="I9" s="5"/>
    </row>
    <row r="10" spans="1:12" x14ac:dyDescent="0.25">
      <c r="A10" s="16"/>
      <c r="B10" s="16"/>
      <c r="C10" s="7">
        <v>0</v>
      </c>
      <c r="D10" s="12">
        <v>121473</v>
      </c>
      <c r="E10" s="23">
        <v>75.099999999999994</v>
      </c>
      <c r="F10" s="12">
        <v>0</v>
      </c>
      <c r="G10" s="23">
        <v>0</v>
      </c>
      <c r="H10" s="12">
        <v>0</v>
      </c>
      <c r="I10" s="23">
        <v>0</v>
      </c>
      <c r="L10" s="16"/>
    </row>
    <row r="11" spans="1:12" x14ac:dyDescent="0.25">
      <c r="A11" s="12">
        <v>1</v>
      </c>
      <c r="B11" s="7" t="s">
        <v>12</v>
      </c>
      <c r="C11" s="12">
        <v>9999</v>
      </c>
      <c r="D11" s="12">
        <v>2654</v>
      </c>
      <c r="E11" s="23">
        <v>1.6</v>
      </c>
      <c r="F11" s="12">
        <v>12215.074000000001</v>
      </c>
      <c r="G11" s="23">
        <v>0.1</v>
      </c>
      <c r="H11" s="18">
        <v>9.5180000000000007</v>
      </c>
      <c r="I11" s="25">
        <v>0.1</v>
      </c>
      <c r="L11" s="16"/>
    </row>
    <row r="12" spans="1:12" x14ac:dyDescent="0.25">
      <c r="A12" s="12">
        <v>10000</v>
      </c>
      <c r="B12" s="7" t="s">
        <v>12</v>
      </c>
      <c r="C12" s="12">
        <v>19999</v>
      </c>
      <c r="D12" s="12">
        <v>2218</v>
      </c>
      <c r="E12" s="23">
        <v>1.4</v>
      </c>
      <c r="F12" s="12">
        <v>31925.382000000001</v>
      </c>
      <c r="G12" s="23">
        <v>0.2</v>
      </c>
      <c r="H12" s="18">
        <v>24.716999999999999</v>
      </c>
      <c r="I12" s="25">
        <v>0.1</v>
      </c>
      <c r="L12" s="16"/>
    </row>
    <row r="13" spans="1:12" x14ac:dyDescent="0.25">
      <c r="A13" s="12">
        <v>20000</v>
      </c>
      <c r="B13" s="7" t="s">
        <v>12</v>
      </c>
      <c r="C13" s="12">
        <v>29999</v>
      </c>
      <c r="D13" s="12">
        <v>1943</v>
      </c>
      <c r="E13" s="23">
        <v>1.2</v>
      </c>
      <c r="F13" s="12">
        <v>45044.925999999999</v>
      </c>
      <c r="G13" s="23">
        <v>0.2</v>
      </c>
      <c r="H13" s="18">
        <v>34.677</v>
      </c>
      <c r="I13" s="25">
        <v>0.2</v>
      </c>
      <c r="L13" s="16"/>
    </row>
    <row r="14" spans="1:12" x14ac:dyDescent="0.25">
      <c r="A14" s="12">
        <v>30000</v>
      </c>
      <c r="B14" s="7" t="s">
        <v>12</v>
      </c>
      <c r="C14" s="12">
        <v>39999</v>
      </c>
      <c r="D14" s="12">
        <v>1835</v>
      </c>
      <c r="E14" s="23">
        <v>1.1000000000000001</v>
      </c>
      <c r="F14" s="12">
        <v>57791.029000000002</v>
      </c>
      <c r="G14" s="23">
        <v>0.3</v>
      </c>
      <c r="H14" s="18">
        <v>44.280999999999999</v>
      </c>
      <c r="I14" s="25">
        <v>0.2</v>
      </c>
      <c r="L14" s="16"/>
    </row>
    <row r="15" spans="1:12" x14ac:dyDescent="0.25">
      <c r="A15" s="12">
        <v>40000</v>
      </c>
      <c r="B15" s="7" t="s">
        <v>12</v>
      </c>
      <c r="C15" s="12">
        <v>49999</v>
      </c>
      <c r="D15" s="12">
        <v>1630</v>
      </c>
      <c r="E15" s="23">
        <v>1</v>
      </c>
      <c r="F15" s="12">
        <v>64581.542999999998</v>
      </c>
      <c r="G15" s="23">
        <v>0.3</v>
      </c>
      <c r="H15" s="18">
        <v>49.643999999999998</v>
      </c>
      <c r="I15" s="25">
        <v>0.3</v>
      </c>
      <c r="L15" s="16"/>
    </row>
    <row r="16" spans="1:12" x14ac:dyDescent="0.25">
      <c r="A16" s="12">
        <v>50000</v>
      </c>
      <c r="B16" s="7" t="s">
        <v>12</v>
      </c>
      <c r="C16" s="12">
        <v>59999</v>
      </c>
      <c r="D16" s="12">
        <v>1481</v>
      </c>
      <c r="E16" s="23">
        <v>0.9</v>
      </c>
      <c r="F16" s="12">
        <v>72420.558000000005</v>
      </c>
      <c r="G16" s="23">
        <v>0.4</v>
      </c>
      <c r="H16" s="18">
        <v>56.975999999999999</v>
      </c>
      <c r="I16" s="25">
        <v>0.3</v>
      </c>
      <c r="L16" s="16"/>
    </row>
    <row r="17" spans="1:13" x14ac:dyDescent="0.25">
      <c r="A17" s="12">
        <v>60000</v>
      </c>
      <c r="B17" s="7" t="s">
        <v>12</v>
      </c>
      <c r="C17" s="12">
        <v>69999</v>
      </c>
      <c r="D17" s="12">
        <v>1285</v>
      </c>
      <c r="E17" s="23">
        <v>0.8</v>
      </c>
      <c r="F17" s="12">
        <v>75310.116999999998</v>
      </c>
      <c r="G17" s="23">
        <v>0.4</v>
      </c>
      <c r="H17" s="18">
        <v>61.162999999999997</v>
      </c>
      <c r="I17" s="25">
        <v>0.3</v>
      </c>
      <c r="L17" s="16"/>
    </row>
    <row r="18" spans="1:13" x14ac:dyDescent="0.25">
      <c r="A18" s="12">
        <v>70000</v>
      </c>
      <c r="B18" s="7" t="s">
        <v>12</v>
      </c>
      <c r="C18" s="12">
        <v>79999</v>
      </c>
      <c r="D18" s="12">
        <v>1220</v>
      </c>
      <c r="E18" s="23">
        <v>0.8</v>
      </c>
      <c r="F18" s="12">
        <v>83626.698999999993</v>
      </c>
      <c r="G18" s="23">
        <v>0.4</v>
      </c>
      <c r="H18" s="18">
        <v>69.802999999999997</v>
      </c>
      <c r="I18" s="25">
        <v>0.4</v>
      </c>
      <c r="L18" s="16"/>
    </row>
    <row r="19" spans="1:13" x14ac:dyDescent="0.25">
      <c r="A19" s="12">
        <v>80000</v>
      </c>
      <c r="B19" s="7" t="s">
        <v>12</v>
      </c>
      <c r="C19" s="12">
        <v>89999</v>
      </c>
      <c r="D19" s="12">
        <v>1065</v>
      </c>
      <c r="E19" s="23">
        <v>0.7</v>
      </c>
      <c r="F19" s="12">
        <v>81479.22</v>
      </c>
      <c r="G19" s="23">
        <v>0.4</v>
      </c>
      <c r="H19" s="18">
        <v>69.260000000000005</v>
      </c>
      <c r="I19" s="25">
        <v>0.4</v>
      </c>
      <c r="L19" s="16"/>
    </row>
    <row r="20" spans="1:13" x14ac:dyDescent="0.25">
      <c r="A20" s="12">
        <v>90000</v>
      </c>
      <c r="B20" s="7" t="s">
        <v>12</v>
      </c>
      <c r="C20" s="12">
        <v>99999</v>
      </c>
      <c r="D20" s="12">
        <v>967</v>
      </c>
      <c r="E20" s="23">
        <v>0.6</v>
      </c>
      <c r="F20" s="12">
        <v>85989.303</v>
      </c>
      <c r="G20" s="23">
        <v>0.5</v>
      </c>
      <c r="H20" s="18">
        <v>74.712999999999994</v>
      </c>
      <c r="I20" s="25">
        <v>0.4</v>
      </c>
      <c r="L20" s="16"/>
    </row>
    <row r="21" spans="1:13" x14ac:dyDescent="0.25">
      <c r="A21" s="12">
        <v>100000</v>
      </c>
      <c r="B21" s="7" t="s">
        <v>12</v>
      </c>
      <c r="C21" s="12">
        <v>149999</v>
      </c>
      <c r="D21" s="12">
        <v>3988</v>
      </c>
      <c r="E21" s="23">
        <v>2.5</v>
      </c>
      <c r="F21" s="12">
        <v>467428.00300000003</v>
      </c>
      <c r="G21" s="23">
        <v>2.5</v>
      </c>
      <c r="H21" s="18">
        <v>437.60199999999998</v>
      </c>
      <c r="I21" s="25">
        <v>2.4</v>
      </c>
      <c r="L21" s="16"/>
    </row>
    <row r="22" spans="1:13" x14ac:dyDescent="0.25">
      <c r="A22" s="12">
        <v>150000</v>
      </c>
      <c r="B22" s="7" t="s">
        <v>12</v>
      </c>
      <c r="C22" s="12">
        <v>199999</v>
      </c>
      <c r="D22" s="12">
        <v>3190</v>
      </c>
      <c r="E22" s="23">
        <v>2</v>
      </c>
      <c r="F22" s="12">
        <v>543959.076</v>
      </c>
      <c r="G22" s="23">
        <v>2.9</v>
      </c>
      <c r="H22" s="18">
        <v>532.279</v>
      </c>
      <c r="I22" s="25">
        <v>2.9</v>
      </c>
      <c r="L22" s="16"/>
    </row>
    <row r="23" spans="1:13" x14ac:dyDescent="0.25">
      <c r="A23" s="12">
        <v>200000</v>
      </c>
      <c r="B23" s="7" t="s">
        <v>12</v>
      </c>
      <c r="C23" s="12">
        <v>299999</v>
      </c>
      <c r="D23" s="12">
        <v>4375</v>
      </c>
      <c r="E23" s="23">
        <v>2.7</v>
      </c>
      <c r="F23" s="12">
        <v>1065342.4620000001</v>
      </c>
      <c r="G23" s="23">
        <v>5.6</v>
      </c>
      <c r="H23" s="18">
        <v>1041.7570000000001</v>
      </c>
      <c r="I23" s="25">
        <v>5.6</v>
      </c>
      <c r="L23" s="16"/>
    </row>
    <row r="24" spans="1:13" x14ac:dyDescent="0.25">
      <c r="A24" s="12">
        <v>300000</v>
      </c>
      <c r="B24" s="7" t="s">
        <v>12</v>
      </c>
      <c r="C24" s="12">
        <v>499999</v>
      </c>
      <c r="D24" s="12">
        <v>4826</v>
      </c>
      <c r="E24" s="23">
        <v>3</v>
      </c>
      <c r="F24" s="12">
        <v>1868475.8729999999</v>
      </c>
      <c r="G24" s="23">
        <v>9.9</v>
      </c>
      <c r="H24" s="18">
        <v>1837.6890000000001</v>
      </c>
      <c r="I24" s="25">
        <v>9.9</v>
      </c>
      <c r="L24" s="16"/>
    </row>
    <row r="25" spans="1:13" x14ac:dyDescent="0.25">
      <c r="A25" s="12">
        <v>500000</v>
      </c>
      <c r="B25" s="12" t="s">
        <v>12</v>
      </c>
      <c r="C25" s="12">
        <v>999999</v>
      </c>
      <c r="D25" s="12">
        <v>4253</v>
      </c>
      <c r="E25" s="23">
        <v>2.6</v>
      </c>
      <c r="F25" s="12">
        <v>2944448.8629999999</v>
      </c>
      <c r="G25" s="23">
        <v>15.6</v>
      </c>
      <c r="H25" s="18">
        <v>2896.6819999999998</v>
      </c>
      <c r="I25" s="25">
        <v>15.6</v>
      </c>
      <c r="L25" s="16"/>
    </row>
    <row r="26" spans="1:13" x14ac:dyDescent="0.25">
      <c r="A26" s="16"/>
      <c r="B26" s="12" t="s">
        <v>13</v>
      </c>
      <c r="C26" s="12">
        <v>999999</v>
      </c>
      <c r="D26" s="12">
        <v>3167</v>
      </c>
      <c r="E26" s="23">
        <v>2</v>
      </c>
      <c r="F26" s="12">
        <v>11433388.173</v>
      </c>
      <c r="G26" s="23">
        <v>60.3</v>
      </c>
      <c r="H26" s="12">
        <v>11339.358</v>
      </c>
      <c r="I26" s="25">
        <v>60.9</v>
      </c>
      <c r="L26" s="17"/>
    </row>
    <row r="27" spans="1:13" x14ac:dyDescent="0.25">
      <c r="A27" s="13" t="s">
        <v>14</v>
      </c>
      <c r="B27" s="13"/>
      <c r="C27" s="14"/>
      <c r="D27" s="13">
        <v>161570</v>
      </c>
      <c r="E27" s="24">
        <v>100</v>
      </c>
      <c r="F27" s="13">
        <v>18933426.300999999</v>
      </c>
      <c r="G27" s="24">
        <v>100</v>
      </c>
      <c r="H27" s="13">
        <v>18580.118999999999</v>
      </c>
      <c r="I27" s="26">
        <v>100</v>
      </c>
      <c r="L27" s="16"/>
    </row>
    <row r="28" spans="1:13" x14ac:dyDescent="0.25">
      <c r="L28" s="16"/>
      <c r="M28" s="16"/>
    </row>
    <row r="29" spans="1:13" x14ac:dyDescent="0.25">
      <c r="A29" s="11"/>
      <c r="B29" s="8"/>
      <c r="C29" s="5"/>
      <c r="D29" s="5"/>
      <c r="E29" s="5"/>
      <c r="F29" s="5"/>
      <c r="G29" s="5"/>
      <c r="H29" s="5"/>
      <c r="I29" s="5"/>
    </row>
    <row r="30" spans="1:13" x14ac:dyDescent="0.25">
      <c r="A30" s="11" t="s">
        <v>16</v>
      </c>
      <c r="B30" s="8"/>
      <c r="C30" s="5"/>
      <c r="D30" s="5"/>
      <c r="E30" s="5"/>
      <c r="F30" s="5"/>
      <c r="G30" s="5"/>
      <c r="H30" s="5"/>
      <c r="I30" s="5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11.42578125" style="3"/>
    <col min="5" max="5" width="11" style="3" customWidth="1"/>
    <col min="6" max="6" width="11.42578125" style="3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29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x14ac:dyDescent="0.2">
      <c r="A9" s="2" t="s">
        <v>10</v>
      </c>
      <c r="C9" s="2" t="s">
        <v>11</v>
      </c>
      <c r="D9" s="5"/>
      <c r="E9" s="5"/>
      <c r="F9" s="5"/>
      <c r="G9" s="5"/>
      <c r="H9" s="5"/>
      <c r="I9" s="5"/>
    </row>
    <row r="10" spans="1:9" ht="15" customHeight="1" x14ac:dyDescent="0.2">
      <c r="C10" s="3">
        <v>0</v>
      </c>
      <c r="D10" s="5">
        <v>123311</v>
      </c>
      <c r="E10" s="6">
        <f>D10*100/D30</f>
        <v>77.004402535360796</v>
      </c>
      <c r="F10" s="5">
        <v>0</v>
      </c>
      <c r="G10" s="6">
        <f>F10*100/F30</f>
        <v>0</v>
      </c>
      <c r="H10" s="5">
        <v>0</v>
      </c>
      <c r="I10" s="6">
        <f>H10*100/H30</f>
        <v>0</v>
      </c>
    </row>
    <row r="11" spans="1:9" x14ac:dyDescent="0.2">
      <c r="A11" s="7">
        <v>1</v>
      </c>
      <c r="B11" s="2" t="s">
        <v>12</v>
      </c>
      <c r="C11" s="5">
        <v>9999</v>
      </c>
      <c r="D11" s="5">
        <v>2709</v>
      </c>
      <c r="E11" s="6">
        <f>D11*100/D30</f>
        <v>1.6916976301245823</v>
      </c>
      <c r="F11" s="5">
        <v>12449</v>
      </c>
      <c r="G11" s="6">
        <f>F11*100/F30</f>
        <v>7.2986816466796681E-2</v>
      </c>
      <c r="H11" s="5">
        <v>14</v>
      </c>
      <c r="I11" s="6">
        <f>H11*100/H30</f>
        <v>5.3833730677535954E-2</v>
      </c>
    </row>
    <row r="12" spans="1:9" x14ac:dyDescent="0.2">
      <c r="A12" s="5">
        <v>10000</v>
      </c>
      <c r="B12" s="2" t="s">
        <v>12</v>
      </c>
      <c r="C12" s="5">
        <v>19999</v>
      </c>
      <c r="D12" s="5">
        <v>2025</v>
      </c>
      <c r="E12" s="6">
        <f>D12*100/D30</f>
        <v>1.2645580291628937</v>
      </c>
      <c r="F12" s="5">
        <v>29773</v>
      </c>
      <c r="G12" s="6">
        <f>F12*100/F30</f>
        <v>0.17455510375660196</v>
      </c>
      <c r="H12" s="5">
        <v>33</v>
      </c>
      <c r="I12" s="6">
        <f>H12*100/H30</f>
        <v>0.12689379373990617</v>
      </c>
    </row>
    <row r="13" spans="1:9" x14ac:dyDescent="0.2">
      <c r="A13" s="5">
        <v>20000</v>
      </c>
      <c r="B13" s="2" t="s">
        <v>12</v>
      </c>
      <c r="C13" s="5">
        <v>29999</v>
      </c>
      <c r="D13" s="5">
        <v>1780</v>
      </c>
      <c r="E13" s="6">
        <f>D13*100/D30</f>
        <v>1.1115621194617042</v>
      </c>
      <c r="F13" s="5">
        <v>43707</v>
      </c>
      <c r="G13" s="6">
        <f>F13*100/F30</f>
        <v>0.25624827595102279</v>
      </c>
      <c r="H13" s="5">
        <v>47</v>
      </c>
      <c r="I13" s="6">
        <f>H13*100/H30</f>
        <v>0.18072752441744214</v>
      </c>
    </row>
    <row r="14" spans="1:9" x14ac:dyDescent="0.2">
      <c r="A14" s="5">
        <v>30000</v>
      </c>
      <c r="B14" s="2" t="s">
        <v>12</v>
      </c>
      <c r="C14" s="5">
        <v>39999</v>
      </c>
      <c r="D14" s="5">
        <v>1653</v>
      </c>
      <c r="E14" s="6">
        <f>D14*100/D30</f>
        <v>1.0322540356574141</v>
      </c>
      <c r="F14" s="5">
        <v>56168</v>
      </c>
      <c r="G14" s="6">
        <f>F14*100/F30</f>
        <v>0.32930544680753765</v>
      </c>
      <c r="H14" s="5">
        <v>61</v>
      </c>
      <c r="I14" s="6">
        <f>H14*100/H30</f>
        <v>0.23456125509497808</v>
      </c>
    </row>
    <row r="15" spans="1:9" x14ac:dyDescent="0.2">
      <c r="A15" s="5">
        <v>40000</v>
      </c>
      <c r="B15" s="2" t="s">
        <v>12</v>
      </c>
      <c r="C15" s="5">
        <v>49999</v>
      </c>
      <c r="D15" s="5">
        <v>1471</v>
      </c>
      <c r="E15" s="6">
        <f>D15*100/D30</f>
        <v>0.91859993130795892</v>
      </c>
      <c r="F15" s="5">
        <v>64096</v>
      </c>
      <c r="G15" s="6">
        <f>F15*100/F30</f>
        <v>0.37578624694801194</v>
      </c>
      <c r="H15" s="5">
        <v>70</v>
      </c>
      <c r="I15" s="6">
        <f>H15*100/H30</f>
        <v>0.26916865338767976</v>
      </c>
    </row>
    <row r="16" spans="1:9" x14ac:dyDescent="0.2">
      <c r="A16" s="5">
        <v>50000</v>
      </c>
      <c r="B16" s="2" t="s">
        <v>12</v>
      </c>
      <c r="C16" s="5">
        <v>59999</v>
      </c>
      <c r="D16" s="5">
        <v>1307</v>
      </c>
      <c r="E16" s="6">
        <f>D16*100/D30</f>
        <v>0.81618634277328506</v>
      </c>
      <c r="F16" s="5">
        <v>69443</v>
      </c>
      <c r="G16" s="6">
        <f>F16*100/F30</f>
        <v>0.40713499043326873</v>
      </c>
      <c r="H16" s="5">
        <v>78</v>
      </c>
      <c r="I16" s="6">
        <f>H16*100/H30</f>
        <v>0.2999307852034146</v>
      </c>
    </row>
    <row r="17" spans="1:10" x14ac:dyDescent="0.2">
      <c r="A17" s="5">
        <v>60000</v>
      </c>
      <c r="B17" s="2" t="s">
        <v>12</v>
      </c>
      <c r="C17" s="5">
        <v>69999</v>
      </c>
      <c r="D17" s="5">
        <v>1130</v>
      </c>
      <c r="E17" s="6">
        <f>D17*100/D30</f>
        <v>0.70565460392793578</v>
      </c>
      <c r="F17" s="5">
        <v>71143</v>
      </c>
      <c r="G17" s="6">
        <f>F17*100/F30</f>
        <v>0.41710186231001017</v>
      </c>
      <c r="H17" s="5">
        <v>84</v>
      </c>
      <c r="I17" s="6">
        <f>H17*100/H30</f>
        <v>0.3230023840652157</v>
      </c>
    </row>
    <row r="18" spans="1:10" x14ac:dyDescent="0.2">
      <c r="A18" s="5">
        <v>70000</v>
      </c>
      <c r="B18" s="2" t="s">
        <v>12</v>
      </c>
      <c r="C18" s="5">
        <v>79999</v>
      </c>
      <c r="D18" s="5">
        <v>1103</v>
      </c>
      <c r="E18" s="6">
        <f>D18*100/D30</f>
        <v>0.6887938302057639</v>
      </c>
      <c r="F18" s="5">
        <v>80243</v>
      </c>
      <c r="G18" s="6">
        <f>F18*100/F30</f>
        <v>0.47045394117962619</v>
      </c>
      <c r="H18" s="5">
        <v>99</v>
      </c>
      <c r="I18" s="6">
        <f>H18*100/H30</f>
        <v>0.38068138121971851</v>
      </c>
    </row>
    <row r="19" spans="1:10" x14ac:dyDescent="0.2">
      <c r="A19" s="5">
        <v>80000</v>
      </c>
      <c r="B19" s="2" t="s">
        <v>12</v>
      </c>
      <c r="C19" s="5">
        <v>99999</v>
      </c>
      <c r="D19" s="5">
        <v>1742</v>
      </c>
      <c r="E19" s="6">
        <f>D19*100/D30</f>
        <v>1.0878321416304992</v>
      </c>
      <c r="F19" s="5">
        <v>152941</v>
      </c>
      <c r="G19" s="6">
        <f>F19*100/F30</f>
        <v>0.89667255982394989</v>
      </c>
      <c r="H19" s="5">
        <v>196</v>
      </c>
      <c r="I19" s="6">
        <f>H19*100/H30</f>
        <v>0.75367222948550339</v>
      </c>
    </row>
    <row r="20" spans="1:10" x14ac:dyDescent="0.2">
      <c r="A20" s="5">
        <v>100000</v>
      </c>
      <c r="B20" s="2" t="s">
        <v>12</v>
      </c>
      <c r="C20" s="5">
        <v>149999</v>
      </c>
      <c r="D20" s="5">
        <v>3692</v>
      </c>
      <c r="E20" s="6">
        <f>D20*100/D30</f>
        <v>2.3055546882318043</v>
      </c>
      <c r="F20" s="5">
        <v>452843</v>
      </c>
      <c r="G20" s="6">
        <f>F20*100/F30</f>
        <v>2.6549577419289592</v>
      </c>
      <c r="H20" s="5">
        <v>650</v>
      </c>
      <c r="I20" s="6">
        <f>H20*100/H30</f>
        <v>2.4994232100284548</v>
      </c>
    </row>
    <row r="21" spans="1:10" x14ac:dyDescent="0.2">
      <c r="A21" s="5">
        <v>150000</v>
      </c>
      <c r="B21" s="2" t="s">
        <v>12</v>
      </c>
      <c r="C21" s="5">
        <v>199999</v>
      </c>
      <c r="D21" s="5">
        <v>3042</v>
      </c>
      <c r="E21" s="6">
        <f>D21*100/D30</f>
        <v>1.899647172698036</v>
      </c>
      <c r="F21" s="5">
        <v>525605</v>
      </c>
      <c r="G21" s="6">
        <f>F21*100/F30</f>
        <v>3.0815515839851129</v>
      </c>
      <c r="H21" s="5">
        <v>801</v>
      </c>
      <c r="I21" s="6">
        <f>H21*100/H30</f>
        <v>3.0800584480504498</v>
      </c>
    </row>
    <row r="22" spans="1:10" x14ac:dyDescent="0.2">
      <c r="A22" s="5">
        <v>200000</v>
      </c>
      <c r="B22" s="2" t="s">
        <v>12</v>
      </c>
      <c r="C22" s="5">
        <v>299999</v>
      </c>
      <c r="D22" s="5">
        <v>4064</v>
      </c>
      <c r="E22" s="6">
        <f>D22*100/D30</f>
        <v>2.5378586817372843</v>
      </c>
      <c r="F22" s="5">
        <v>995257</v>
      </c>
      <c r="G22" s="6">
        <f>F22*100/F30</f>
        <v>5.8350582373118058</v>
      </c>
      <c r="H22" s="5">
        <v>1517</v>
      </c>
      <c r="I22" s="6">
        <f>H22*100/H30</f>
        <v>5.833269245558717</v>
      </c>
    </row>
    <row r="23" spans="1:10" x14ac:dyDescent="0.2">
      <c r="A23" s="5">
        <v>300000</v>
      </c>
      <c r="B23" s="2" t="s">
        <v>12</v>
      </c>
      <c r="C23" s="5">
        <v>499999</v>
      </c>
      <c r="D23" s="5">
        <v>4477</v>
      </c>
      <c r="E23" s="6">
        <f>D23*100/D30</f>
        <v>2.7957660723764324</v>
      </c>
      <c r="F23" s="5">
        <v>1729685</v>
      </c>
      <c r="G23" s="6">
        <f>F23*100/F30</f>
        <v>10.140911048306791</v>
      </c>
      <c r="H23" s="5">
        <v>2643</v>
      </c>
      <c r="I23" s="6">
        <f>H23*100/H30</f>
        <v>10.163039298623394</v>
      </c>
    </row>
    <row r="24" spans="1:10" x14ac:dyDescent="0.2">
      <c r="A24" s="5">
        <v>500000</v>
      </c>
      <c r="B24" s="2" t="s">
        <v>12</v>
      </c>
      <c r="C24" s="5">
        <v>999999</v>
      </c>
      <c r="D24" s="5">
        <v>3804</v>
      </c>
      <c r="E24" s="6">
        <f>D24*100/D30</f>
        <v>2.3754956755237768</v>
      </c>
      <c r="F24" s="5">
        <v>2630073</v>
      </c>
      <c r="G24" s="6">
        <f>F24*100/F30</f>
        <v>15.419765069104134</v>
      </c>
      <c r="H24" s="5">
        <v>4041</v>
      </c>
      <c r="I24" s="6">
        <f>H24*100/H30</f>
        <v>15.538721833423056</v>
      </c>
    </row>
    <row r="25" spans="1:10" x14ac:dyDescent="0.2">
      <c r="A25" s="5">
        <v>1000000</v>
      </c>
      <c r="B25" s="2" t="s">
        <v>12</v>
      </c>
      <c r="C25" s="5">
        <v>1999999</v>
      </c>
      <c r="D25" s="5">
        <v>1735</v>
      </c>
      <c r="E25" s="6">
        <f>D25*100/D30</f>
        <v>1.083460829924751</v>
      </c>
      <c r="F25" s="5">
        <v>2381547</v>
      </c>
      <c r="G25" s="6">
        <f>F25*100/F30</f>
        <v>13.96269048084587</v>
      </c>
      <c r="H25" s="5">
        <v>3661</v>
      </c>
      <c r="I25" s="6">
        <f>H25*100/H30</f>
        <v>14.077520572175652</v>
      </c>
    </row>
    <row r="26" spans="1:10" s="5" customFormat="1" x14ac:dyDescent="0.2">
      <c r="A26" s="5">
        <v>2000000</v>
      </c>
      <c r="B26" s="8" t="s">
        <v>12</v>
      </c>
      <c r="C26" s="5">
        <v>2999999</v>
      </c>
      <c r="D26" s="5">
        <v>462</v>
      </c>
      <c r="E26" s="6">
        <f>D26*100/D30</f>
        <v>0.28850657257938617</v>
      </c>
      <c r="F26" s="5">
        <v>1118320</v>
      </c>
      <c r="G26" s="6">
        <f>F26*100/F30</f>
        <v>6.5565600924691196</v>
      </c>
      <c r="H26" s="5">
        <v>1695</v>
      </c>
      <c r="I26" s="6">
        <f>H26*100/H30</f>
        <v>6.5177266784588168</v>
      </c>
    </row>
    <row r="27" spans="1:10" s="5" customFormat="1" x14ac:dyDescent="0.2">
      <c r="A27" s="5">
        <v>3000000</v>
      </c>
      <c r="B27" s="8" t="s">
        <v>12</v>
      </c>
      <c r="C27" s="5">
        <v>3999999</v>
      </c>
      <c r="D27" s="5">
        <v>174</v>
      </c>
      <c r="E27" s="6">
        <f>D27*100/D30</f>
        <v>0.10865831954288568</v>
      </c>
      <c r="F27" s="5">
        <v>591208</v>
      </c>
      <c r="G27" s="6">
        <f>F27*100/F30</f>
        <v>3.4661731697085658</v>
      </c>
      <c r="H27" s="5">
        <v>915</v>
      </c>
      <c r="I27" s="6">
        <f>H27*100/H30</f>
        <v>3.5184188264246714</v>
      </c>
    </row>
    <row r="28" spans="1:10" s="5" customFormat="1" x14ac:dyDescent="0.2">
      <c r="A28" s="5">
        <v>4000000</v>
      </c>
      <c r="B28" s="8" t="s">
        <v>12</v>
      </c>
      <c r="C28" s="5">
        <v>4999999</v>
      </c>
      <c r="D28" s="5">
        <v>111</v>
      </c>
      <c r="E28" s="6">
        <f>D28*100/D30</f>
        <v>6.9316514191151216E-2</v>
      </c>
      <c r="F28" s="5">
        <v>496567</v>
      </c>
      <c r="G28" s="6">
        <f>F28*100/F30</f>
        <v>2.9113056865987494</v>
      </c>
      <c r="H28" s="5">
        <v>767</v>
      </c>
      <c r="I28" s="6">
        <f>H28*100/H30</f>
        <v>2.9493193878335768</v>
      </c>
    </row>
    <row r="29" spans="1:10" s="5" customFormat="1" x14ac:dyDescent="0.2">
      <c r="B29" s="8" t="s">
        <v>13</v>
      </c>
      <c r="C29" s="5">
        <v>4999999</v>
      </c>
      <c r="D29" s="5">
        <v>343</v>
      </c>
      <c r="E29" s="6">
        <f>D29*100/D30</f>
        <v>0.21419427358166546</v>
      </c>
      <c r="F29" s="5">
        <v>5555437</v>
      </c>
      <c r="G29" s="6">
        <f>F29*100/F30</f>
        <v>32.57078164606407</v>
      </c>
      <c r="H29" s="5">
        <v>8634</v>
      </c>
      <c r="I29" s="6">
        <f>H29*100/H30</f>
        <v>33.200030762131817</v>
      </c>
    </row>
    <row r="30" spans="1:10" ht="18" customHeight="1" x14ac:dyDescent="0.2">
      <c r="A30" s="1" t="s">
        <v>14</v>
      </c>
      <c r="B30" s="9"/>
      <c r="C30" s="1"/>
      <c r="D30" s="10">
        <f t="shared" ref="D30:I30" si="0">SUM(D10:D29)</f>
        <v>160135</v>
      </c>
      <c r="E30" s="10">
        <f t="shared" si="0"/>
        <v>100.00000000000003</v>
      </c>
      <c r="F30" s="10">
        <f t="shared" si="0"/>
        <v>17056505</v>
      </c>
      <c r="G30" s="10">
        <f t="shared" si="0"/>
        <v>100</v>
      </c>
      <c r="H30" s="10">
        <f t="shared" si="0"/>
        <v>26006</v>
      </c>
      <c r="I30" s="10">
        <f t="shared" si="0"/>
        <v>100</v>
      </c>
      <c r="J30" s="10"/>
    </row>
    <row r="31" spans="1:10" s="5" customFormat="1" x14ac:dyDescent="0.2">
      <c r="B31" s="8"/>
    </row>
    <row r="32" spans="1:10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1.42578125" style="3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28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x14ac:dyDescent="0.2">
      <c r="A9" s="2" t="s">
        <v>10</v>
      </c>
      <c r="C9" s="2" t="s">
        <v>11</v>
      </c>
      <c r="D9" s="2"/>
      <c r="E9" s="5"/>
      <c r="F9" s="5"/>
      <c r="G9" s="5"/>
      <c r="H9" s="5"/>
      <c r="I9" s="5"/>
      <c r="J9" s="5"/>
    </row>
    <row r="10" spans="1:10" ht="15" customHeight="1" x14ac:dyDescent="0.2">
      <c r="C10" s="3">
        <v>0</v>
      </c>
      <c r="E10" s="5">
        <v>121088</v>
      </c>
      <c r="F10" s="6">
        <f>E10*100/E30</f>
        <v>76.586593804156706</v>
      </c>
      <c r="G10" s="5">
        <v>0</v>
      </c>
      <c r="H10" s="6">
        <f>G10*100/G30</f>
        <v>0</v>
      </c>
      <c r="I10" s="5">
        <v>0</v>
      </c>
      <c r="J10" s="6">
        <f>I10*100/I30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2614</v>
      </c>
      <c r="F11" s="6">
        <f>E11*100/E30</f>
        <v>1.6533211895816731</v>
      </c>
      <c r="G11" s="5">
        <v>12250</v>
      </c>
      <c r="H11" s="6">
        <f>G11*100/G30</f>
        <v>7.0189330706055958E-2</v>
      </c>
      <c r="I11" s="5">
        <v>14</v>
      </c>
      <c r="J11" s="6">
        <f>I11*100/I30</f>
        <v>5.2172616829395543E-2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2072</v>
      </c>
      <c r="F12" s="6">
        <f>E12*100/E30</f>
        <v>1.3105132000050599</v>
      </c>
      <c r="G12" s="5">
        <v>30593</v>
      </c>
      <c r="H12" s="6">
        <f>G12*100/G30</f>
        <v>0.17528997504411184</v>
      </c>
      <c r="I12" s="5">
        <v>34</v>
      </c>
      <c r="J12" s="6">
        <f>I12*100/I30</f>
        <v>0.12670492658567489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1790</v>
      </c>
      <c r="F13" s="6">
        <f>E13*100/E30</f>
        <v>1.1321518474947188</v>
      </c>
      <c r="G13" s="5">
        <v>43643</v>
      </c>
      <c r="H13" s="6">
        <f>G13*100/G30</f>
        <v>0.25006309877586941</v>
      </c>
      <c r="I13" s="5">
        <v>48</v>
      </c>
      <c r="J13" s="6">
        <f>I13*100/I30</f>
        <v>0.17887754341507042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1569</v>
      </c>
      <c r="F14" s="6">
        <f>E14*100/E30</f>
        <v>0.99237220598838749</v>
      </c>
      <c r="G14" s="5">
        <v>53250</v>
      </c>
      <c r="H14" s="6">
        <f>G14*100/G30</f>
        <v>0.30510872327326366</v>
      </c>
      <c r="I14" s="5">
        <v>59</v>
      </c>
      <c r="J14" s="6">
        <f>I14*100/I30</f>
        <v>0.21987031378102406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1482</v>
      </c>
      <c r="F15" s="6">
        <f>E15*100/E30</f>
        <v>0.9373458312777504</v>
      </c>
      <c r="G15" s="5">
        <v>64144</v>
      </c>
      <c r="H15" s="6">
        <f>G15*100/G30</f>
        <v>0.36752852480075543</v>
      </c>
      <c r="I15" s="5">
        <v>71</v>
      </c>
      <c r="J15" s="6">
        <f>I15*100/I30</f>
        <v>0.26458969963479168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1313</v>
      </c>
      <c r="F16" s="6">
        <f>E16*100/E30</f>
        <v>0.83045551718467359</v>
      </c>
      <c r="G16" s="5">
        <v>69582</v>
      </c>
      <c r="H16" s="6">
        <f>G16*100/G30</f>
        <v>0.39868685789296215</v>
      </c>
      <c r="I16" s="5">
        <v>79</v>
      </c>
      <c r="J16" s="6">
        <f>I16*100/I30</f>
        <v>0.2944026235373034</v>
      </c>
    </row>
    <row r="17" spans="1:11" x14ac:dyDescent="0.2">
      <c r="A17" s="5">
        <v>60000</v>
      </c>
      <c r="B17" s="2" t="s">
        <v>12</v>
      </c>
      <c r="C17" s="5">
        <v>69999</v>
      </c>
      <c r="D17" s="5"/>
      <c r="E17" s="5">
        <v>1200</v>
      </c>
      <c r="F17" s="6">
        <f>E17*100/E30</f>
        <v>0.75898447876740915</v>
      </c>
      <c r="G17" s="5">
        <v>75803</v>
      </c>
      <c r="H17" s="6">
        <f>G17*100/G30</f>
        <v>0.43433157840907433</v>
      </c>
      <c r="I17" s="5">
        <v>90</v>
      </c>
      <c r="J17" s="6">
        <f>I17*100/I30</f>
        <v>0.33539539390325707</v>
      </c>
    </row>
    <row r="18" spans="1:11" x14ac:dyDescent="0.2">
      <c r="A18" s="5">
        <v>70000</v>
      </c>
      <c r="B18" s="2" t="s">
        <v>12</v>
      </c>
      <c r="C18" s="5">
        <v>79999</v>
      </c>
      <c r="D18" s="5"/>
      <c r="E18" s="5">
        <v>1161</v>
      </c>
      <c r="F18" s="6">
        <f>E18*100/E30</f>
        <v>0.73431748320746837</v>
      </c>
      <c r="G18" s="5">
        <v>84102</v>
      </c>
      <c r="H18" s="6">
        <f>G18*100/G30</f>
        <v>0.48188270130944644</v>
      </c>
      <c r="I18" s="5">
        <v>105</v>
      </c>
      <c r="J18" s="6">
        <f>I18*100/I30</f>
        <v>0.39129462622046657</v>
      </c>
    </row>
    <row r="19" spans="1:11" x14ac:dyDescent="0.2">
      <c r="A19" s="5">
        <v>80000</v>
      </c>
      <c r="B19" s="2" t="s">
        <v>12</v>
      </c>
      <c r="C19" s="5">
        <v>99999</v>
      </c>
      <c r="D19" s="5"/>
      <c r="E19" s="5">
        <v>1825</v>
      </c>
      <c r="F19" s="6">
        <f>E19*100/E30</f>
        <v>1.1542888947921015</v>
      </c>
      <c r="G19" s="5">
        <v>159393</v>
      </c>
      <c r="H19" s="6">
        <f>G19*100/G30</f>
        <v>0.91328065218207166</v>
      </c>
      <c r="I19" s="5">
        <v>205</v>
      </c>
      <c r="J19" s="6">
        <f>I19*100/I30</f>
        <v>0.7639561750018633</v>
      </c>
    </row>
    <row r="20" spans="1:11" x14ac:dyDescent="0.2">
      <c r="A20" s="5">
        <v>100000</v>
      </c>
      <c r="B20" s="2" t="s">
        <v>12</v>
      </c>
      <c r="C20" s="5">
        <v>149999</v>
      </c>
      <c r="D20" s="5"/>
      <c r="E20" s="5">
        <v>3747</v>
      </c>
      <c r="F20" s="6">
        <f>E20*100/E30</f>
        <v>2.3699290349512352</v>
      </c>
      <c r="G20" s="5">
        <v>459843</v>
      </c>
      <c r="H20" s="6">
        <f>G20*100/G30</f>
        <v>2.6347814203971343</v>
      </c>
      <c r="I20" s="5">
        <v>666</v>
      </c>
      <c r="J20" s="6">
        <f>I20*100/I30</f>
        <v>2.4819259148841022</v>
      </c>
    </row>
    <row r="21" spans="1:11" x14ac:dyDescent="0.2">
      <c r="A21" s="5">
        <v>150000</v>
      </c>
      <c r="B21" s="2" t="s">
        <v>12</v>
      </c>
      <c r="C21" s="5">
        <v>199999</v>
      </c>
      <c r="D21" s="5"/>
      <c r="E21" s="5">
        <v>2939</v>
      </c>
      <c r="F21" s="6">
        <f>E21*100/E30</f>
        <v>1.858879485914513</v>
      </c>
      <c r="G21" s="5">
        <v>505823</v>
      </c>
      <c r="H21" s="6">
        <f>G21*100/G30</f>
        <v>2.8982349245493344</v>
      </c>
      <c r="I21" s="5">
        <v>781</v>
      </c>
      <c r="J21" s="6">
        <f>I21*100/I30</f>
        <v>2.9104866959827085</v>
      </c>
    </row>
    <row r="22" spans="1:11" x14ac:dyDescent="0.2">
      <c r="A22" s="5">
        <v>200000</v>
      </c>
      <c r="B22" s="2" t="s">
        <v>12</v>
      </c>
      <c r="C22" s="5">
        <v>299999</v>
      </c>
      <c r="D22" s="5"/>
      <c r="E22" s="5">
        <v>4145</v>
      </c>
      <c r="F22" s="6">
        <f>E22*100/E30</f>
        <v>2.6216588870757591</v>
      </c>
      <c r="G22" s="5">
        <v>1016133</v>
      </c>
      <c r="H22" s="6">
        <f>G22*100/G30</f>
        <v>5.8221791982315727</v>
      </c>
      <c r="I22" s="5">
        <v>1565</v>
      </c>
      <c r="J22" s="6">
        <f>I22*100/I30</f>
        <v>5.8321532384288588</v>
      </c>
    </row>
    <row r="23" spans="1:11" x14ac:dyDescent="0.2">
      <c r="A23" s="5">
        <v>300000</v>
      </c>
      <c r="B23" s="2" t="s">
        <v>12</v>
      </c>
      <c r="C23" s="5">
        <v>499999</v>
      </c>
      <c r="D23" s="5"/>
      <c r="E23" s="5">
        <v>4534</v>
      </c>
      <c r="F23" s="6">
        <f>E23*100/E30</f>
        <v>2.8676963556095276</v>
      </c>
      <c r="G23" s="5">
        <v>1745285</v>
      </c>
      <c r="H23" s="6">
        <f>G23*100/G30</f>
        <v>10.000031513577051</v>
      </c>
      <c r="I23" s="5">
        <v>2701</v>
      </c>
      <c r="J23" s="6">
        <f>I23*100/I30</f>
        <v>10.065588432585526</v>
      </c>
    </row>
    <row r="24" spans="1:11" x14ac:dyDescent="0.2">
      <c r="A24" s="5">
        <v>500000</v>
      </c>
      <c r="B24" s="2" t="s">
        <v>12</v>
      </c>
      <c r="C24" s="5">
        <v>999999</v>
      </c>
      <c r="D24" s="5"/>
      <c r="E24" s="5">
        <v>3819</v>
      </c>
      <c r="F24" s="6">
        <f>E24*100/E30</f>
        <v>2.4154681036772798</v>
      </c>
      <c r="G24" s="5">
        <v>2635860</v>
      </c>
      <c r="H24" s="6">
        <f>G24*100/G30</f>
        <v>15.102795855907321</v>
      </c>
      <c r="I24" s="5">
        <v>4085</v>
      </c>
      <c r="J24" s="6">
        <f>I24*100/I30</f>
        <v>15.223224267720056</v>
      </c>
    </row>
    <row r="25" spans="1:11" x14ac:dyDescent="0.2">
      <c r="A25" s="5">
        <v>1000000</v>
      </c>
      <c r="B25" s="2" t="s">
        <v>12</v>
      </c>
      <c r="C25" s="5">
        <v>1999999</v>
      </c>
      <c r="D25" s="5"/>
      <c r="E25" s="5">
        <v>1723</v>
      </c>
      <c r="F25" s="6">
        <f>E25*100/E30</f>
        <v>1.0897752140968717</v>
      </c>
      <c r="G25" s="5">
        <v>2378536</v>
      </c>
      <c r="H25" s="6">
        <f>G25*100/G30</f>
        <v>13.628395910225267</v>
      </c>
      <c r="I25" s="5">
        <v>3689</v>
      </c>
      <c r="J25" s="6">
        <f>I25*100/I30</f>
        <v>13.747484534545725</v>
      </c>
    </row>
    <row r="26" spans="1:11" s="5" customFormat="1" x14ac:dyDescent="0.2">
      <c r="A26" s="5">
        <v>2000000</v>
      </c>
      <c r="B26" s="8" t="s">
        <v>12</v>
      </c>
      <c r="C26" s="5">
        <v>2999999</v>
      </c>
      <c r="E26" s="5">
        <v>421</v>
      </c>
      <c r="F26" s="6">
        <f>E26*100/E30</f>
        <v>0.26627705463423273</v>
      </c>
      <c r="G26" s="5">
        <v>1023015</v>
      </c>
      <c r="H26" s="6">
        <f>G26*100/G30</f>
        <v>5.8616112777351708</v>
      </c>
      <c r="I26" s="5">
        <v>1586</v>
      </c>
      <c r="J26" s="6">
        <f>I26*100/I30</f>
        <v>5.9104121636729525</v>
      </c>
    </row>
    <row r="27" spans="1:11" s="5" customFormat="1" x14ac:dyDescent="0.2">
      <c r="A27" s="5">
        <v>3000000</v>
      </c>
      <c r="B27" s="8" t="s">
        <v>12</v>
      </c>
      <c r="C27" s="5">
        <v>3999999</v>
      </c>
      <c r="E27" s="5">
        <v>199</v>
      </c>
      <c r="F27" s="6">
        <f>E27*100/E30</f>
        <v>0.12586492606226202</v>
      </c>
      <c r="G27" s="5">
        <v>680194</v>
      </c>
      <c r="H27" s="6">
        <f>G27*100/G30</f>
        <v>3.8973356416551046</v>
      </c>
      <c r="I27" s="5">
        <v>1065</v>
      </c>
      <c r="J27" s="6">
        <f>I27*100/I30</f>
        <v>3.9688454945218754</v>
      </c>
    </row>
    <row r="28" spans="1:11" s="5" customFormat="1" x14ac:dyDescent="0.2">
      <c r="A28" s="5">
        <v>4000000</v>
      </c>
      <c r="B28" s="8" t="s">
        <v>12</v>
      </c>
      <c r="C28" s="5">
        <v>4999999</v>
      </c>
      <c r="E28" s="5">
        <v>108</v>
      </c>
      <c r="F28" s="6">
        <f>E28*100/E30</f>
        <v>6.8308603089066833E-2</v>
      </c>
      <c r="G28" s="5">
        <v>487190</v>
      </c>
      <c r="H28" s="6">
        <f>G28*100/G30</f>
        <v>2.7914726552394615</v>
      </c>
      <c r="I28" s="5">
        <v>740</v>
      </c>
      <c r="J28" s="6">
        <f>I28*100/I30</f>
        <v>2.7576954609823359</v>
      </c>
    </row>
    <row r="29" spans="1:11" s="5" customFormat="1" x14ac:dyDescent="0.2">
      <c r="B29" s="8" t="s">
        <v>13</v>
      </c>
      <c r="C29" s="5">
        <v>4999999</v>
      </c>
      <c r="E29" s="5">
        <v>357</v>
      </c>
      <c r="F29" s="6">
        <f>E29*100/E30</f>
        <v>0.22579788243330423</v>
      </c>
      <c r="G29" s="5">
        <v>5928156</v>
      </c>
      <c r="H29" s="6">
        <f>G29*100/G30</f>
        <v>33.966800160088972</v>
      </c>
      <c r="I29" s="5">
        <v>9251</v>
      </c>
      <c r="J29" s="6">
        <f>I29*100/I30</f>
        <v>34.474919877767014</v>
      </c>
    </row>
    <row r="30" spans="1:11" ht="18" customHeight="1" x14ac:dyDescent="0.2">
      <c r="A30" s="1" t="s">
        <v>14</v>
      </c>
      <c r="B30" s="9"/>
      <c r="C30" s="1"/>
      <c r="D30" s="1"/>
      <c r="E30" s="10">
        <f t="shared" ref="E30:J30" si="0">SUM(E10:E29)</f>
        <v>158106</v>
      </c>
      <c r="F30" s="10">
        <f t="shared" si="0"/>
        <v>100</v>
      </c>
      <c r="G30" s="10">
        <f t="shared" si="0"/>
        <v>17452795</v>
      </c>
      <c r="H30" s="10">
        <f t="shared" si="0"/>
        <v>100</v>
      </c>
      <c r="I30" s="10">
        <f t="shared" si="0"/>
        <v>26834</v>
      </c>
      <c r="J30" s="10">
        <f t="shared" si="0"/>
        <v>100</v>
      </c>
      <c r="K30" s="10"/>
    </row>
    <row r="31" spans="1:11" s="5" customFormat="1" x14ac:dyDescent="0.2">
      <c r="B31" s="8"/>
    </row>
    <row r="32" spans="1:11" s="5" customFormat="1" x14ac:dyDescent="0.2">
      <c r="B32" s="8"/>
    </row>
    <row r="33" spans="1:2" s="5" customFormat="1" x14ac:dyDescent="0.2">
      <c r="A33" s="11" t="s">
        <v>15</v>
      </c>
      <c r="B33" s="8"/>
    </row>
    <row r="34" spans="1:2" s="5" customFormat="1" x14ac:dyDescent="0.2">
      <c r="A34" s="11" t="s">
        <v>16</v>
      </c>
      <c r="B34" s="8"/>
    </row>
    <row r="35" spans="1:2" s="5" customFormat="1" x14ac:dyDescent="0.2">
      <c r="B35" s="8"/>
    </row>
    <row r="36" spans="1:2" s="5" customFormat="1" x14ac:dyDescent="0.2">
      <c r="B36" s="8"/>
    </row>
    <row r="37" spans="1:2" s="5" customFormat="1" x14ac:dyDescent="0.2">
      <c r="B37" s="8"/>
    </row>
    <row r="38" spans="1:2" s="5" customFormat="1" x14ac:dyDescent="0.2">
      <c r="B38" s="8"/>
    </row>
    <row r="39" spans="1:2" s="5" customFormat="1" x14ac:dyDescent="0.2">
      <c r="B39" s="8"/>
    </row>
  </sheetData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NP V 2018</vt:lpstr>
      <vt:lpstr>NP V 2017</vt:lpstr>
      <vt:lpstr>NP V 2016</vt:lpstr>
      <vt:lpstr>NP V 2015</vt:lpstr>
      <vt:lpstr>NP V 2014</vt:lpstr>
      <vt:lpstr>NP V 2013</vt:lpstr>
      <vt:lpstr>NP V 2012</vt:lpstr>
      <vt:lpstr>NP V 2011</vt:lpstr>
      <vt:lpstr>NP V 2010</vt:lpstr>
      <vt:lpstr>NP V 2009</vt:lpstr>
      <vt:lpstr>NP V 2008</vt:lpstr>
      <vt:lpstr>NP V 2007</vt:lpstr>
      <vt:lpstr>NP V 2006</vt:lpstr>
      <vt:lpstr>NP V 2005</vt:lpstr>
      <vt:lpstr>NP V 2004</vt:lpstr>
      <vt:lpstr>NP V 2003</vt:lpstr>
      <vt:lpstr>NP V 2002</vt:lpstr>
      <vt:lpstr>NP V 2001</vt:lpstr>
      <vt:lpstr>NP V 2000</vt:lpstr>
      <vt:lpstr>NP V 1999</vt:lpstr>
      <vt:lpstr>NP V 1998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Amacher Janine</cp:lastModifiedBy>
  <dcterms:created xsi:type="dcterms:W3CDTF">2013-09-18T14:07:09Z</dcterms:created>
  <dcterms:modified xsi:type="dcterms:W3CDTF">2020-06-18T14:07:11Z</dcterms:modified>
</cp:coreProperties>
</file>