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FDSTVNP\Sekretariat\Sekretariat\TYPO3_Internet\Quellensteuer\2021\"/>
    </mc:Choice>
  </mc:AlternateContent>
  <bookViews>
    <workbookView xWindow="0" yWindow="0" windowWidth="16710" windowHeight="10950"/>
  </bookViews>
  <sheets>
    <sheet name="Berechnungsblatt" sheetId="1" r:id="rId1"/>
    <sheet name="Umrechnung € - CHF 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0" i="1" l="1"/>
  <c r="C20" i="1"/>
  <c r="D22" i="1" s="1"/>
  <c r="H19" i="1"/>
  <c r="F19" i="1"/>
  <c r="H18" i="1"/>
  <c r="F18" i="1"/>
  <c r="H17" i="1"/>
  <c r="F17" i="1"/>
  <c r="H16" i="1"/>
  <c r="F16" i="1"/>
  <c r="H15" i="1"/>
  <c r="F15" i="1"/>
  <c r="H14" i="1"/>
  <c r="F14" i="1"/>
  <c r="H13" i="1"/>
  <c r="H20" i="1" s="1"/>
  <c r="F13" i="1"/>
  <c r="F20" i="1" s="1"/>
  <c r="F22" i="1" s="1"/>
  <c r="G25" i="1" l="1"/>
  <c r="H22" i="1"/>
</calcChain>
</file>

<file path=xl/sharedStrings.xml><?xml version="1.0" encoding="utf-8"?>
<sst xmlns="http://schemas.openxmlformats.org/spreadsheetml/2006/main" count="42" uniqueCount="35">
  <si>
    <t>Formular für die Bestimmung des Status von Quasi-Ansässigen</t>
  </si>
  <si>
    <t>(mindestens 90 % des weltweiten (familiären) Einkommens in der Schweiz steuerbar)</t>
  </si>
  <si>
    <t>Einkommen (brutto)</t>
  </si>
  <si>
    <t>in der Schweiz</t>
  </si>
  <si>
    <t>im Ausland</t>
  </si>
  <si>
    <t>Steuerpflichtige/r</t>
  </si>
  <si>
    <t>Ehepartner/in</t>
  </si>
  <si>
    <t>CHF</t>
  </si>
  <si>
    <t>Eingabe Fremdwährung</t>
  </si>
  <si>
    <t>Erwerbseinkommen (brutto)</t>
  </si>
  <si>
    <t>Einkommen (netto) aus selbstständiger Tätigkeit</t>
  </si>
  <si>
    <t>Vermögenserträge (brutto)</t>
  </si>
  <si>
    <t>Ersatzeinkünfte (Rente)</t>
  </si>
  <si>
    <t>Eigenmietwert bzw. Mieterträge Liegenschaft</t>
  </si>
  <si>
    <t>Ersatzeinkünfte (Taggeld, Familienzulagen etc.)</t>
  </si>
  <si>
    <t>Übriges Einkommen (Eingabe Art des Einkommens)</t>
  </si>
  <si>
    <t>Total</t>
  </si>
  <si>
    <t>Total Schweiz</t>
  </si>
  <si>
    <t>Total Ausland</t>
  </si>
  <si>
    <t>&gt;&gt;&gt;Total</t>
  </si>
  <si>
    <t>Anteil Einkommen in Schweiz (in %) =</t>
  </si>
  <si>
    <t>(Total Schweiz x 100) : (Total Schweiz + Total Ausland)</t>
  </si>
  <si>
    <t xml:space="preserve"> =</t>
  </si>
  <si>
    <t>Jahresmittelkurs für Auslandeinkommen:</t>
  </si>
  <si>
    <t>Ansässigkeitsstaat:</t>
  </si>
  <si>
    <t>Bemerkungen:</t>
  </si>
  <si>
    <t>PID</t>
  </si>
  <si>
    <t>Name und Vorname</t>
  </si>
  <si>
    <t>Steuerjahr</t>
  </si>
  <si>
    <t>Berechnung aufgrund</t>
  </si>
  <si>
    <t>2019</t>
  </si>
  <si>
    <t>2020</t>
  </si>
  <si>
    <t>Jahr</t>
  </si>
  <si>
    <t xml:space="preserve">Kurs </t>
  </si>
  <si>
    <t>Umrechungstabelle € - CHF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</si>
</sst>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 * #,##0.00_ ;_ * \-#,##0.00_ ;_ * &quot;-&quot;??_ ;_ @_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4"/>
      <color theme="0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</fills>
  <borders count="35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81">
    <xf numFmtId="0" fontId="0" fillId="0" borderId="0" xfId="0"/>
    <xf numFmtId="0" fontId="0" fillId="2" borderId="16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3" borderId="20" xfId="0" applyFill="1" applyBorder="1" applyAlignment="1" applyProtection="1">
      <alignment horizontal="center" vertical="center"/>
      <protection locked="0"/>
    </xf>
    <xf numFmtId="0" fontId="0" fillId="3" borderId="10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43" fontId="0" fillId="2" borderId="23" xfId="0" applyNumberFormat="1" applyFill="1" applyBorder="1" applyProtection="1">
      <protection locked="0"/>
    </xf>
    <xf numFmtId="43" fontId="0" fillId="3" borderId="23" xfId="0" applyNumberFormat="1" applyFill="1" applyBorder="1" applyProtection="1">
      <protection locked="0"/>
    </xf>
    <xf numFmtId="43" fontId="0" fillId="3" borderId="23" xfId="0" applyNumberFormat="1" applyFill="1" applyBorder="1"/>
    <xf numFmtId="43" fontId="0" fillId="3" borderId="24" xfId="0" applyNumberFormat="1" applyFill="1" applyBorder="1"/>
    <xf numFmtId="43" fontId="0" fillId="2" borderId="20" xfId="0" applyNumberFormat="1" applyFill="1" applyBorder="1" applyProtection="1">
      <protection locked="0"/>
    </xf>
    <xf numFmtId="43" fontId="0" fillId="3" borderId="20" xfId="0" applyNumberFormat="1" applyFill="1" applyBorder="1" applyProtection="1">
      <protection locked="0"/>
    </xf>
    <xf numFmtId="43" fontId="0" fillId="3" borderId="20" xfId="0" applyNumberFormat="1" applyFill="1" applyBorder="1"/>
    <xf numFmtId="43" fontId="0" fillId="3" borderId="25" xfId="0" applyNumberFormat="1" applyFill="1" applyBorder="1"/>
    <xf numFmtId="43" fontId="0" fillId="2" borderId="27" xfId="0" applyNumberFormat="1" applyFill="1" applyBorder="1" applyProtection="1">
      <protection locked="0"/>
    </xf>
    <xf numFmtId="43" fontId="0" fillId="3" borderId="27" xfId="0" applyNumberFormat="1" applyFill="1" applyBorder="1" applyProtection="1">
      <protection locked="0"/>
    </xf>
    <xf numFmtId="43" fontId="0" fillId="3" borderId="27" xfId="0" applyNumberFormat="1" applyFill="1" applyBorder="1"/>
    <xf numFmtId="43" fontId="0" fillId="3" borderId="28" xfId="0" applyNumberFormat="1" applyFill="1" applyBorder="1"/>
    <xf numFmtId="43" fontId="0" fillId="2" borderId="32" xfId="0" applyNumberFormat="1" applyFill="1" applyBorder="1"/>
    <xf numFmtId="0" fontId="0" fillId="0" borderId="0" xfId="0" applyBorder="1"/>
    <xf numFmtId="43" fontId="0" fillId="3" borderId="32" xfId="0" applyNumberFormat="1" applyFill="1" applyBorder="1"/>
    <xf numFmtId="2" fontId="0" fillId="0" borderId="0" xfId="0" applyNumberFormat="1"/>
    <xf numFmtId="0" fontId="2" fillId="0" borderId="0" xfId="0" applyFont="1" applyAlignment="1">
      <alignment horizontal="center"/>
    </xf>
    <xf numFmtId="43" fontId="0" fillId="0" borderId="32" xfId="0" applyNumberFormat="1" applyBorder="1"/>
    <xf numFmtId="0" fontId="2" fillId="0" borderId="0" xfId="0" applyFont="1" applyAlignment="1">
      <alignment horizontal="right"/>
    </xf>
    <xf numFmtId="2" fontId="0" fillId="0" borderId="0" xfId="0" applyNumberFormat="1" applyBorder="1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/>
    </xf>
    <xf numFmtId="0" fontId="0" fillId="3" borderId="0" xfId="0" applyFill="1" applyAlignment="1" applyProtection="1">
      <alignment horizontal="left" vertical="center"/>
      <protection locked="0"/>
    </xf>
    <xf numFmtId="0" fontId="0" fillId="0" borderId="0" xfId="0" applyAlignment="1">
      <alignment horizontal="left" vertical="center"/>
    </xf>
    <xf numFmtId="0" fontId="0" fillId="0" borderId="0" xfId="0" applyAlignment="1"/>
    <xf numFmtId="0" fontId="2" fillId="3" borderId="0" xfId="0" applyFont="1" applyFill="1" applyProtection="1">
      <protection locked="0"/>
    </xf>
    <xf numFmtId="0" fontId="5" fillId="0" borderId="0" xfId="0" applyFont="1"/>
    <xf numFmtId="43" fontId="5" fillId="0" borderId="0" xfId="2" applyFont="1"/>
    <xf numFmtId="0" fontId="5" fillId="0" borderId="0" xfId="0" quotePrefix="1" applyFont="1"/>
    <xf numFmtId="0" fontId="4" fillId="0" borderId="0" xfId="0" applyFont="1" applyBorder="1" applyAlignment="1">
      <alignment horizontal="center"/>
    </xf>
    <xf numFmtId="0" fontId="6" fillId="0" borderId="0" xfId="0" applyFont="1"/>
    <xf numFmtId="43" fontId="6" fillId="0" borderId="0" xfId="2" applyFont="1"/>
    <xf numFmtId="49" fontId="1" fillId="0" borderId="0" xfId="2" applyNumberFormat="1" applyFont="1" applyAlignment="1">
      <alignment horizontal="center"/>
    </xf>
    <xf numFmtId="0" fontId="1" fillId="0" borderId="0" xfId="0" applyFont="1"/>
    <xf numFmtId="0" fontId="6" fillId="0" borderId="33" xfId="0" applyFont="1" applyBorder="1" applyAlignment="1">
      <alignment horizontal="center" vertical="center"/>
    </xf>
    <xf numFmtId="0" fontId="0" fillId="5" borderId="34" xfId="0" applyFill="1" applyBorder="1" applyAlignment="1"/>
    <xf numFmtId="0" fontId="0" fillId="5" borderId="34" xfId="0" applyFill="1" applyBorder="1"/>
    <xf numFmtId="0" fontId="0" fillId="0" borderId="9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2" borderId="8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3" borderId="18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0" fillId="3" borderId="19" xfId="0" applyFill="1" applyBorder="1" applyAlignment="1">
      <alignment horizontal="center" vertical="center"/>
    </xf>
    <xf numFmtId="0" fontId="0" fillId="0" borderId="21" xfId="0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10" fontId="3" fillId="4" borderId="0" xfId="1" applyNumberFormat="1" applyFont="1" applyFill="1" applyBorder="1" applyAlignment="1">
      <alignment horizontal="center" vertical="center"/>
    </xf>
    <xf numFmtId="0" fontId="0" fillId="0" borderId="26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4" xfId="0" applyBorder="1" applyAlignment="1" applyProtection="1">
      <alignment horizontal="left" vertical="center"/>
      <protection locked="0"/>
    </xf>
    <xf numFmtId="0" fontId="0" fillId="0" borderId="29" xfId="0" applyBorder="1" applyAlignment="1" applyProtection="1">
      <alignment horizontal="left" vertical="center"/>
      <protection locked="0"/>
    </xf>
    <xf numFmtId="0" fontId="2" fillId="0" borderId="30" xfId="0" applyFont="1" applyBorder="1" applyAlignment="1">
      <alignment horizontal="left" vertical="center"/>
    </xf>
    <xf numFmtId="0" fontId="2" fillId="0" borderId="31" xfId="0" applyFont="1" applyBorder="1" applyAlignment="1">
      <alignment horizontal="left" vertical="center"/>
    </xf>
    <xf numFmtId="0" fontId="0" fillId="0" borderId="0" xfId="0" applyAlignment="1">
      <alignment horizontal="right" vertical="center"/>
    </xf>
  </cellXfs>
  <cellStyles count="3">
    <cellStyle name="Komma" xfId="2" builtinId="3"/>
    <cellStyle name="Prozent" xfId="1" builtinId="5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4"/>
  <sheetViews>
    <sheetView tabSelected="1" view="pageLayout" zoomScaleNormal="100" workbookViewId="0">
      <selection activeCell="B3" sqref="B3:C3"/>
    </sheetView>
  </sheetViews>
  <sheetFormatPr baseColWidth="10" defaultRowHeight="15" x14ac:dyDescent="0.25"/>
  <cols>
    <col min="1" max="1" width="34.42578125" customWidth="1"/>
    <col min="3" max="3" width="17.5703125" customWidth="1"/>
    <col min="4" max="4" width="16.28515625" customWidth="1"/>
    <col min="5" max="5" width="23.5703125" customWidth="1"/>
    <col min="7" max="7" width="29.140625" customWidth="1"/>
    <col min="8" max="8" width="14.85546875" customWidth="1"/>
  </cols>
  <sheetData>
    <row r="1" spans="1:8" x14ac:dyDescent="0.25">
      <c r="A1" t="s">
        <v>26</v>
      </c>
      <c r="B1" s="44"/>
      <c r="C1" s="44"/>
    </row>
    <row r="2" spans="1:8" x14ac:dyDescent="0.25">
      <c r="A2" t="s">
        <v>27</v>
      </c>
      <c r="B2" s="45"/>
      <c r="C2" s="45"/>
    </row>
    <row r="3" spans="1:8" x14ac:dyDescent="0.25">
      <c r="A3" t="s">
        <v>28</v>
      </c>
      <c r="B3" s="45"/>
      <c r="C3" s="45"/>
    </row>
    <row r="4" spans="1:8" x14ac:dyDescent="0.25">
      <c r="B4" s="45"/>
      <c r="C4" s="45"/>
    </row>
    <row r="5" spans="1:8" x14ac:dyDescent="0.25">
      <c r="A5" t="s">
        <v>29</v>
      </c>
      <c r="B5" s="45"/>
      <c r="C5" s="45"/>
    </row>
    <row r="6" spans="1:8" ht="15.75" thickBot="1" x14ac:dyDescent="0.3"/>
    <row r="7" spans="1:8" ht="15.75" thickTop="1" x14ac:dyDescent="0.25">
      <c r="A7" s="48" t="s">
        <v>0</v>
      </c>
      <c r="B7" s="49"/>
      <c r="C7" s="49"/>
      <c r="D7" s="49"/>
      <c r="E7" s="49"/>
      <c r="F7" s="49"/>
      <c r="G7" s="49"/>
      <c r="H7" s="50"/>
    </row>
    <row r="8" spans="1:8" ht="15.75" thickBot="1" x14ac:dyDescent="0.3">
      <c r="A8" s="51" t="s">
        <v>1</v>
      </c>
      <c r="B8" s="52"/>
      <c r="C8" s="52"/>
      <c r="D8" s="52"/>
      <c r="E8" s="52"/>
      <c r="F8" s="52"/>
      <c r="G8" s="52"/>
      <c r="H8" s="53"/>
    </row>
    <row r="9" spans="1:8" ht="15.75" thickTop="1" x14ac:dyDescent="0.25">
      <c r="A9" s="54"/>
      <c r="B9" s="55"/>
      <c r="C9" s="58" t="s">
        <v>2</v>
      </c>
      <c r="D9" s="59"/>
      <c r="E9" s="60" t="s">
        <v>2</v>
      </c>
      <c r="F9" s="60"/>
      <c r="G9" s="60"/>
      <c r="H9" s="61"/>
    </row>
    <row r="10" spans="1:8" x14ac:dyDescent="0.25">
      <c r="A10" s="56"/>
      <c r="B10" s="57"/>
      <c r="C10" s="62" t="s">
        <v>3</v>
      </c>
      <c r="D10" s="63"/>
      <c r="E10" s="64" t="s">
        <v>4</v>
      </c>
      <c r="F10" s="64"/>
      <c r="G10" s="64"/>
      <c r="H10" s="65"/>
    </row>
    <row r="11" spans="1:8" x14ac:dyDescent="0.25">
      <c r="A11" s="66"/>
      <c r="B11" s="67"/>
      <c r="C11" s="1" t="s">
        <v>5</v>
      </c>
      <c r="D11" s="2" t="s">
        <v>6</v>
      </c>
      <c r="E11" s="68" t="s">
        <v>5</v>
      </c>
      <c r="F11" s="69"/>
      <c r="G11" s="68" t="s">
        <v>6</v>
      </c>
      <c r="H11" s="70"/>
    </row>
    <row r="12" spans="1:8" x14ac:dyDescent="0.25">
      <c r="A12" s="56"/>
      <c r="B12" s="57"/>
      <c r="C12" s="3" t="s">
        <v>7</v>
      </c>
      <c r="D12" s="4" t="s">
        <v>7</v>
      </c>
      <c r="E12" s="5" t="s">
        <v>8</v>
      </c>
      <c r="F12" s="6" t="s">
        <v>7</v>
      </c>
      <c r="G12" s="5" t="s">
        <v>8</v>
      </c>
      <c r="H12" s="7" t="s">
        <v>7</v>
      </c>
    </row>
    <row r="13" spans="1:8" x14ac:dyDescent="0.25">
      <c r="A13" s="71" t="s">
        <v>9</v>
      </c>
      <c r="B13" s="72"/>
      <c r="C13" s="8">
        <v>1000</v>
      </c>
      <c r="D13" s="8">
        <v>2000</v>
      </c>
      <c r="E13" s="9">
        <v>5000</v>
      </c>
      <c r="F13" s="10">
        <f>SUM(E13*C27)</f>
        <v>7500</v>
      </c>
      <c r="G13" s="9">
        <v>0</v>
      </c>
      <c r="H13" s="11">
        <f>SUM(G13*C27)</f>
        <v>0</v>
      </c>
    </row>
    <row r="14" spans="1:8" x14ac:dyDescent="0.25">
      <c r="A14" s="46" t="s">
        <v>10</v>
      </c>
      <c r="B14" s="47"/>
      <c r="C14" s="12">
        <v>0</v>
      </c>
      <c r="D14" s="12">
        <v>0</v>
      </c>
      <c r="E14" s="13">
        <v>0</v>
      </c>
      <c r="F14" s="14">
        <f>SUM(E14*C27)</f>
        <v>0</v>
      </c>
      <c r="G14" s="13">
        <v>0</v>
      </c>
      <c r="H14" s="15">
        <f>SUM(G14*C27)</f>
        <v>0</v>
      </c>
    </row>
    <row r="15" spans="1:8" x14ac:dyDescent="0.25">
      <c r="A15" s="46" t="s">
        <v>11</v>
      </c>
      <c r="B15" s="47"/>
      <c r="C15" s="12">
        <v>0</v>
      </c>
      <c r="D15" s="12">
        <v>0</v>
      </c>
      <c r="E15" s="13">
        <v>0</v>
      </c>
      <c r="F15" s="14">
        <f>SUM(E15*C27)</f>
        <v>0</v>
      </c>
      <c r="G15" s="13">
        <v>0</v>
      </c>
      <c r="H15" s="15">
        <f>SUM(G15*C27)</f>
        <v>0</v>
      </c>
    </row>
    <row r="16" spans="1:8" x14ac:dyDescent="0.25">
      <c r="A16" s="46" t="s">
        <v>12</v>
      </c>
      <c r="B16" s="47"/>
      <c r="C16" s="16">
        <v>0</v>
      </c>
      <c r="D16" s="16">
        <v>0</v>
      </c>
      <c r="E16" s="17">
        <v>0</v>
      </c>
      <c r="F16" s="18">
        <f>SUM(E16*C27)</f>
        <v>0</v>
      </c>
      <c r="G16" s="17">
        <v>0</v>
      </c>
      <c r="H16" s="19">
        <f>SUM(G16*C27)</f>
        <v>0</v>
      </c>
    </row>
    <row r="17" spans="1:8" x14ac:dyDescent="0.25">
      <c r="A17" s="74" t="s">
        <v>13</v>
      </c>
      <c r="B17" s="75"/>
      <c r="C17" s="8">
        <v>0</v>
      </c>
      <c r="D17" s="8">
        <v>0</v>
      </c>
      <c r="E17" s="9">
        <v>0</v>
      </c>
      <c r="F17" s="10">
        <f>SUM(E17*C27)</f>
        <v>0</v>
      </c>
      <c r="G17" s="9">
        <v>0</v>
      </c>
      <c r="H17" s="11">
        <f>SUM(G17*C27)</f>
        <v>0</v>
      </c>
    </row>
    <row r="18" spans="1:8" x14ac:dyDescent="0.25">
      <c r="A18" s="71" t="s">
        <v>14</v>
      </c>
      <c r="B18" s="72"/>
      <c r="C18" s="8">
        <v>0</v>
      </c>
      <c r="D18" s="8">
        <v>0</v>
      </c>
      <c r="E18" s="9">
        <v>0</v>
      </c>
      <c r="F18" s="10">
        <f>SUM(E18*C27)</f>
        <v>0</v>
      </c>
      <c r="G18" s="9">
        <v>0</v>
      </c>
      <c r="H18" s="11">
        <f>SUM(G18*C27)</f>
        <v>0</v>
      </c>
    </row>
    <row r="19" spans="1:8" ht="15.75" thickBot="1" x14ac:dyDescent="0.3">
      <c r="A19" s="76" t="s">
        <v>15</v>
      </c>
      <c r="B19" s="77"/>
      <c r="C19" s="8">
        <v>0</v>
      </c>
      <c r="D19" s="8">
        <v>0</v>
      </c>
      <c r="E19" s="9">
        <v>0</v>
      </c>
      <c r="F19" s="10">
        <f>SUM(E19*C27)</f>
        <v>0</v>
      </c>
      <c r="G19" s="9">
        <v>0</v>
      </c>
      <c r="H19" s="11">
        <f>SUM(G19*C27)</f>
        <v>0</v>
      </c>
    </row>
    <row r="20" spans="1:8" ht="16.5" thickTop="1" thickBot="1" x14ac:dyDescent="0.3">
      <c r="A20" s="78" t="s">
        <v>16</v>
      </c>
      <c r="B20" s="79"/>
      <c r="C20" s="20">
        <f>SUM(C13:C18)</f>
        <v>1000</v>
      </c>
      <c r="D20" s="20">
        <f>SUM(D13:D18)</f>
        <v>2000</v>
      </c>
      <c r="E20" s="21"/>
      <c r="F20" s="22">
        <f>SUM(F13:F18)</f>
        <v>7500</v>
      </c>
      <c r="G20" s="21"/>
      <c r="H20" s="22">
        <f>SUM(H13:H18)</f>
        <v>0</v>
      </c>
    </row>
    <row r="21" spans="1:8" ht="16.5" thickTop="1" thickBot="1" x14ac:dyDescent="0.3">
      <c r="H21" s="23"/>
    </row>
    <row r="22" spans="1:8" ht="16.5" thickTop="1" thickBot="1" x14ac:dyDescent="0.3">
      <c r="C22" s="24" t="s">
        <v>17</v>
      </c>
      <c r="D22" s="20">
        <f>SUM(C20:D20)</f>
        <v>3000</v>
      </c>
      <c r="E22" s="24" t="s">
        <v>18</v>
      </c>
      <c r="F22" s="22">
        <f>SUM(F20+H20)</f>
        <v>7500</v>
      </c>
      <c r="G22" s="24" t="s">
        <v>19</v>
      </c>
      <c r="H22" s="25">
        <f>SUM(D22+F22)</f>
        <v>10500</v>
      </c>
    </row>
    <row r="23" spans="1:8" ht="15.75" thickTop="1" x14ac:dyDescent="0.25">
      <c r="C23" s="26"/>
      <c r="D23" s="21"/>
      <c r="E23" s="26"/>
      <c r="F23" s="27"/>
      <c r="G23" s="26"/>
      <c r="H23" s="27"/>
    </row>
    <row r="25" spans="1:8" x14ac:dyDescent="0.25">
      <c r="A25" s="80" t="s">
        <v>20</v>
      </c>
      <c r="B25" s="80"/>
      <c r="C25" s="28" t="s">
        <v>21</v>
      </c>
      <c r="D25" s="28"/>
      <c r="E25" s="28"/>
      <c r="F25" s="29" t="s">
        <v>22</v>
      </c>
      <c r="G25" s="73">
        <f>((D22*100)/(D22+F22)/100)</f>
        <v>0.28571428571428575</v>
      </c>
      <c r="H25" s="73"/>
    </row>
    <row r="26" spans="1:8" x14ac:dyDescent="0.25">
      <c r="G26" s="73"/>
      <c r="H26" s="73"/>
    </row>
    <row r="27" spans="1:8" x14ac:dyDescent="0.25">
      <c r="A27" s="30" t="s">
        <v>23</v>
      </c>
      <c r="B27" s="30"/>
      <c r="C27" s="31">
        <v>1.5</v>
      </c>
      <c r="D27" s="32"/>
    </row>
    <row r="28" spans="1:8" x14ac:dyDescent="0.25">
      <c r="A28" s="33" t="s">
        <v>24</v>
      </c>
      <c r="B28" s="33"/>
      <c r="C28" s="34"/>
    </row>
    <row r="29" spans="1:8" x14ac:dyDescent="0.25">
      <c r="A29" t="s">
        <v>25</v>
      </c>
    </row>
    <row r="30" spans="1:8" x14ac:dyDescent="0.25">
      <c r="A30" s="31"/>
      <c r="B30" s="31"/>
      <c r="C30" s="31"/>
      <c r="D30" s="31"/>
    </row>
    <row r="31" spans="1:8" x14ac:dyDescent="0.25">
      <c r="A31" s="31"/>
      <c r="B31" s="31"/>
      <c r="C31" s="31"/>
      <c r="D31" s="31"/>
    </row>
    <row r="32" spans="1:8" x14ac:dyDescent="0.25">
      <c r="A32" s="31"/>
      <c r="B32" s="31"/>
      <c r="C32" s="31"/>
      <c r="D32" s="31"/>
    </row>
    <row r="33" spans="1:4" x14ac:dyDescent="0.25">
      <c r="A33" s="31"/>
      <c r="B33" s="31"/>
      <c r="C33" s="31"/>
      <c r="D33" s="31"/>
    </row>
    <row r="34" spans="1:4" x14ac:dyDescent="0.25">
      <c r="A34" s="31"/>
      <c r="B34" s="31"/>
      <c r="C34" s="31"/>
      <c r="D34" s="31"/>
    </row>
  </sheetData>
  <mergeCells count="25">
    <mergeCell ref="G25:H26"/>
    <mergeCell ref="A16:B16"/>
    <mergeCell ref="A17:B17"/>
    <mergeCell ref="A18:B18"/>
    <mergeCell ref="A19:B19"/>
    <mergeCell ref="A20:B20"/>
    <mergeCell ref="A25:B25"/>
    <mergeCell ref="A15:B15"/>
    <mergeCell ref="A7:H7"/>
    <mergeCell ref="A8:H8"/>
    <mergeCell ref="A9:B10"/>
    <mergeCell ref="C9:D9"/>
    <mergeCell ref="E9:H9"/>
    <mergeCell ref="C10:D10"/>
    <mergeCell ref="E10:H10"/>
    <mergeCell ref="A11:B12"/>
    <mergeCell ref="E11:F11"/>
    <mergeCell ref="G11:H11"/>
    <mergeCell ref="A13:B13"/>
    <mergeCell ref="A14:B14"/>
    <mergeCell ref="B1:C1"/>
    <mergeCell ref="B2:C2"/>
    <mergeCell ref="B3:C3"/>
    <mergeCell ref="B4:C4"/>
    <mergeCell ref="B5:C5"/>
  </mergeCells>
  <printOptions horizontalCentered="1" verticalCentered="1"/>
  <pageMargins left="0.70866141732283472" right="0.78740157480314965" top="0.78740157480314965" bottom="0.78740157480314965" header="0.31496062992125984" footer="0.31496062992125984"/>
  <pageSetup paperSize="9" scale="82" orientation="landscape" r:id="rId1"/>
  <headerFooter>
    <oddHeader xml:space="preserve">&amp;L&amp;"-,Fett"&amp;14NOV-Berechnung für Quasiansässige&amp;R&amp;G       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workbookViewId="0">
      <selection activeCell="C4" sqref="C4"/>
    </sheetView>
  </sheetViews>
  <sheetFormatPr baseColWidth="10" defaultRowHeight="15" x14ac:dyDescent="0.25"/>
  <cols>
    <col min="2" max="2" width="15.5703125" customWidth="1"/>
  </cols>
  <sheetData>
    <row r="1" spans="1:4" ht="15.75" x14ac:dyDescent="0.25">
      <c r="A1" s="39" t="s">
        <v>34</v>
      </c>
    </row>
    <row r="3" spans="1:4" x14ac:dyDescent="0.25">
      <c r="A3" s="38"/>
      <c r="B3" s="35"/>
      <c r="C3" s="35"/>
      <c r="D3" s="36"/>
    </row>
    <row r="4" spans="1:4" s="39" customFormat="1" ht="15.75" x14ac:dyDescent="0.25">
      <c r="A4" s="43" t="s">
        <v>32</v>
      </c>
      <c r="B4" s="43" t="s">
        <v>33</v>
      </c>
      <c r="D4" s="40"/>
    </row>
    <row r="5" spans="1:4" x14ac:dyDescent="0.25">
      <c r="A5" s="41">
        <v>2011</v>
      </c>
      <c r="B5" s="42">
        <v>1.233554</v>
      </c>
      <c r="C5" s="37"/>
    </row>
    <row r="6" spans="1:4" x14ac:dyDescent="0.25">
      <c r="A6" s="41">
        <v>2012</v>
      </c>
      <c r="B6" s="42">
        <v>1.2053069999999999</v>
      </c>
      <c r="C6" s="37"/>
    </row>
    <row r="7" spans="1:4" x14ac:dyDescent="0.25">
      <c r="A7" s="41">
        <v>2013</v>
      </c>
      <c r="B7" s="42">
        <v>1.230793</v>
      </c>
      <c r="C7" s="37"/>
    </row>
    <row r="8" spans="1:4" x14ac:dyDescent="0.25">
      <c r="A8" s="41">
        <v>2014</v>
      </c>
      <c r="B8" s="42">
        <v>1.214629</v>
      </c>
      <c r="C8" s="37"/>
    </row>
    <row r="9" spans="1:4" x14ac:dyDescent="0.25">
      <c r="A9" s="41">
        <v>2015</v>
      </c>
      <c r="B9" s="42">
        <v>1.0681164599999999</v>
      </c>
      <c r="C9" s="37"/>
    </row>
    <row r="10" spans="1:4" x14ac:dyDescent="0.25">
      <c r="A10" s="41">
        <v>2016</v>
      </c>
      <c r="B10" s="42">
        <v>1.09008992</v>
      </c>
      <c r="C10" s="37"/>
    </row>
    <row r="11" spans="1:4" x14ac:dyDescent="0.25">
      <c r="A11" s="41">
        <v>2017</v>
      </c>
      <c r="B11" s="42">
        <v>1.1115694599999999</v>
      </c>
      <c r="C11" s="37"/>
    </row>
    <row r="12" spans="1:4" x14ac:dyDescent="0.25">
      <c r="A12" s="41">
        <v>2018</v>
      </c>
      <c r="B12" s="42">
        <v>1.1548662999999999</v>
      </c>
      <c r="C12" s="37"/>
    </row>
    <row r="13" spans="1:4" x14ac:dyDescent="0.25">
      <c r="A13" s="41" t="s">
        <v>30</v>
      </c>
      <c r="B13" s="42">
        <v>1.11247283</v>
      </c>
      <c r="C13" s="37"/>
    </row>
    <row r="14" spans="1:4" x14ac:dyDescent="0.25">
      <c r="A14" s="41" t="s">
        <v>31</v>
      </c>
      <c r="B14" s="42">
        <v>1.0704536600000001</v>
      </c>
      <c r="C14" s="37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Berechnungsblatt</vt:lpstr>
      <vt:lpstr>Umrechnung € - CHF </vt:lpstr>
    </vt:vector>
  </TitlesOfParts>
  <Company>AIO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Scheffler Gisela</dc:creator>
  <cp:lastModifiedBy>Jordan Agnes</cp:lastModifiedBy>
  <cp:lastPrinted>2021-09-16T11:12:52Z</cp:lastPrinted>
  <dcterms:created xsi:type="dcterms:W3CDTF">2021-09-16T10:37:50Z</dcterms:created>
  <dcterms:modified xsi:type="dcterms:W3CDTF">2021-11-25T10:15:31Z</dcterms:modified>
</cp:coreProperties>
</file>