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FDSTVNP\Sekretariat\Sekretariat\TYPO3_Internet\"/>
    </mc:Choice>
  </mc:AlternateContent>
  <bookViews>
    <workbookView xWindow="120" yWindow="75" windowWidth="18915" windowHeight="11820"/>
  </bookViews>
  <sheets>
    <sheet name="Tabelle1" sheetId="1" r:id="rId1"/>
    <sheet name="Tabelle2" sheetId="2" r:id="rId2"/>
    <sheet name="Tabelle3" sheetId="3" r:id="rId3"/>
  </sheets>
  <definedNames>
    <definedName name="_xlnm.Print_Area" localSheetId="0">Tabelle1!$A$5:$M$62</definedName>
    <definedName name="EmailAmt" localSheetId="0">Tabelle1!#REF!</definedName>
    <definedName name="Telefon" localSheetId="0">Tabelle1!#REF!</definedName>
    <definedName name="URL" localSheetId="0">Tabelle1!#REF!</definedName>
  </definedNames>
  <calcPr calcId="162913"/>
</workbook>
</file>

<file path=xl/calcChain.xml><?xml version="1.0" encoding="utf-8"?>
<calcChain xmlns="http://schemas.openxmlformats.org/spreadsheetml/2006/main">
  <c r="E53" i="1" l="1"/>
  <c r="F39" i="1" l="1"/>
  <c r="K38" i="1"/>
  <c r="K37" i="1"/>
  <c r="K36" i="1"/>
  <c r="K35" i="1"/>
  <c r="K34" i="1"/>
  <c r="K33" i="1"/>
  <c r="F29" i="1"/>
  <c r="K28" i="1"/>
  <c r="K27" i="1"/>
  <c r="K26" i="1"/>
  <c r="K25" i="1"/>
  <c r="K24" i="1"/>
  <c r="K23" i="1"/>
  <c r="K22" i="1"/>
  <c r="K21" i="1"/>
  <c r="K20" i="1"/>
  <c r="K19" i="1"/>
  <c r="K18" i="1"/>
  <c r="M40" i="1" l="1"/>
  <c r="F42" i="1"/>
  <c r="M30" i="1"/>
  <c r="M43" i="1" l="1"/>
  <c r="M45" i="1" s="1"/>
  <c r="F53" i="1" s="1"/>
  <c r="F50" i="1" l="1"/>
  <c r="M51" i="1" l="1"/>
  <c r="M50" i="1"/>
  <c r="M53" i="1" l="1"/>
</calcChain>
</file>

<file path=xl/sharedStrings.xml><?xml version="1.0" encoding="utf-8"?>
<sst xmlns="http://schemas.openxmlformats.org/spreadsheetml/2006/main" count="56" uniqueCount="52">
  <si>
    <t>Firma:</t>
  </si>
  <si>
    <t>Berechnung des verdeckten Eigenkapitals</t>
  </si>
  <si>
    <t>Rechnungsabschluss per</t>
  </si>
  <si>
    <t>CHF</t>
  </si>
  <si>
    <t>Total ausgewiesenes Fremdkapital laut Bilanz</t>
  </si>
  <si>
    <t xml:space="preserve"> </t>
  </si>
  <si>
    <t>Aktiven</t>
  </si>
  <si>
    <t>Verkehrs- oder Buchwerte</t>
  </si>
  <si>
    <t>Belehnung</t>
  </si>
  <si>
    <t>Umlaufvermögen</t>
  </si>
  <si>
    <t xml:space="preserve"> - Forderungen aus Lieferungen und Leistungen</t>
  </si>
  <si>
    <t xml:space="preserve"> - Vorräte</t>
  </si>
  <si>
    <t xml:space="preserve"> - Beteiligungen</t>
  </si>
  <si>
    <t xml:space="preserve"> - Darlehen</t>
  </si>
  <si>
    <t>Summe Umlaufsvermögen zu BW oder VW</t>
  </si>
  <si>
    <t>Total zulässiges Fremdkapital auf Umlaufvermögen</t>
  </si>
  <si>
    <t>Anlagevermögen</t>
  </si>
  <si>
    <t xml:space="preserve"> - Betriebseinrichtungen</t>
  </si>
  <si>
    <t xml:space="preserve"> - Fabrikliegenschaften</t>
  </si>
  <si>
    <t xml:space="preserve"> - Villen, Eigentumswohnungen, Ferienhäuser und Bauland</t>
  </si>
  <si>
    <t xml:space="preserve"> - Gründungs-, Kapitalerhöhungs- und Organisationskosten</t>
  </si>
  <si>
    <t>Summe Anlagevermögen zu BW oder VW</t>
  </si>
  <si>
    <t>Total zulässiges Fremdkapital auf Anlagevermögen</t>
  </si>
  <si>
    <t xml:space="preserve">Total Aktiven zu BW oder VW </t>
  </si>
  <si>
    <t>Total zulässiges Fremdkapital</t>
  </si>
  <si>
    <t>Verzinsung des verdeckten Eigenkapitals</t>
  </si>
  <si>
    <t>Fremdkapital nahestehender Personen</t>
  </si>
  <si>
    <t xml:space="preserve"> - davon als Fremdkapital anerkannt</t>
  </si>
  <si>
    <t>%</t>
  </si>
  <si>
    <t xml:space="preserve"> - flüssige Mittel</t>
  </si>
  <si>
    <t xml:space="preserve"> - andere Forderungen</t>
  </si>
  <si>
    <t xml:space="preserve"> - übriges Umlaufvermögen</t>
  </si>
  <si>
    <t xml:space="preserve"> - in- und ausländische Obligationen in Schweizer Franken</t>
  </si>
  <si>
    <t xml:space="preserve"> - ausländische Obligationen in Fremdwährung</t>
  </si>
  <si>
    <t xml:space="preserve"> - kotierte in- und ausländische Aktien</t>
  </si>
  <si>
    <t xml:space="preserve"> - übrige Aktien und GmbH-Anteile</t>
  </si>
  <si>
    <t xml:space="preserve"> - übrige Liegenschaften</t>
  </si>
  <si>
    <t xml:space="preserve"> - andere immaterielle Anlagen</t>
  </si>
  <si>
    <t>verdeckte Gewinnausschüttung</t>
  </si>
  <si>
    <t>verbuchter Zins</t>
  </si>
  <si>
    <t>bis CHF 1 Mio.</t>
  </si>
  <si>
    <t>über CHF 1 Mio.</t>
  </si>
  <si>
    <t>Vorjahr</t>
  </si>
  <si>
    <t>Geschäftsjahr</t>
  </si>
  <si>
    <r>
      <t>verdecktes Eigenkapital</t>
    </r>
    <r>
      <rPr>
        <vertAlign val="superscript"/>
        <sz val="10"/>
        <rFont val="Frutiger LT Com 55 Roman"/>
        <family val="2"/>
      </rPr>
      <t>1</t>
    </r>
  </si>
  <si>
    <r>
      <t>Zins</t>
    </r>
    <r>
      <rPr>
        <vertAlign val="superscript"/>
        <sz val="10"/>
        <rFont val="Frutiger LT Com 55 Roman"/>
        <family val="2"/>
      </rPr>
      <t>2</t>
    </r>
  </si>
  <si>
    <t>verdecktes Eigenkapital (Fremdkapitalüberhang)</t>
  </si>
  <si>
    <t>Gesetzliche Grundlagen für die Aufrechnungen sind Art. 65 DBG, § 91 Abs 2 resp. § 104 Abs. 2 StG SO, sowie § 45 Abs. 2 VV StG SO (wobei gilt: Verzinsung im Durchschnitt, Kapital stichtagsbezogen).</t>
  </si>
  <si>
    <t>In Anlehnung an Kreisschreiben Nr. 6 vom 6. Juni 1997 - Verdecktes Eigenkapital (Art. 65 und 75 DBG) bei Kapitalgesellschaften und Genossenschaften.</t>
  </si>
  <si>
    <t>PersID.:</t>
  </si>
  <si>
    <t>2 Es gelten die Zinssätze gemäss jährlichem Rundschreiben "Steuerlich anerkannte Zinssätze für Vorschüsse oder Darlehen in CHF" der ESTV. Für Betriebskredite gelten abhängig von der Höhe zwei unterschiedliche Zinssätze. Für Liegenschaftskredite gilt unabhängig von der Höhe nur ein Zinssatz. Für die korrekte Berechnung der zulässigen Zinsen bei Liegenschaftskrediten &gt; CHF 1 Mio ist der Zinssatz in beiden Zellen zu erfassen.</t>
  </si>
  <si>
    <t>1 Verdecktes Eigenkapital bis max. zur Höhe der Aktionärsdarlehen oder Kredite von Nahestehenden (inkl. durch Aktionäre oder 
Nahestehende sichergestellte Kredite).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</si>
</sst>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0\-000\-00"/>
    <numFmt numFmtId="165" formatCode="#,##0\ ;&quot; -&quot;#,##0\ ;&quot; -&quot;#\ ;@\ "/>
  </numFmts>
  <fonts count="11" x14ac:knownFonts="1">
    <font>
      <sz val="11"/>
      <color theme="1"/>
      <name val="Frutiger LT Com 55 Roman"/>
      <family val="2"/>
      <scheme val="minor"/>
    </font>
    <font>
      <sz val="10"/>
      <color theme="1"/>
      <name val="Frutiger LT Com 55 Roman"/>
      <family val="2"/>
      <scheme val="minor"/>
    </font>
    <font>
      <sz val="11"/>
      <color theme="1"/>
      <name val="Frutiger LT Com 55 Roman"/>
      <family val="2"/>
      <scheme val="minor"/>
    </font>
    <font>
      <sz val="10"/>
      <name val="Frutiger LT Com 55 Roman"/>
      <family val="2"/>
    </font>
    <font>
      <b/>
      <u/>
      <sz val="11"/>
      <name val="Frutiger LT Com 55 Roman"/>
      <family val="2"/>
    </font>
    <font>
      <u/>
      <sz val="10"/>
      <name val="Frutiger LT Com 55 Roman"/>
      <family val="2"/>
    </font>
    <font>
      <i/>
      <sz val="10"/>
      <name val="Frutiger LT Com 55 Roman"/>
      <family val="2"/>
    </font>
    <font>
      <b/>
      <i/>
      <sz val="10"/>
      <name val="Frutiger LT Com 55 Roman"/>
      <family val="2"/>
    </font>
    <font>
      <b/>
      <sz val="10"/>
      <name val="Frutiger LT Com 55 Roman"/>
      <family val="2"/>
    </font>
    <font>
      <sz val="9"/>
      <name val="Frutiger LT Com 55 Roman"/>
      <family val="2"/>
    </font>
    <font>
      <vertAlign val="superscript"/>
      <sz val="10"/>
      <name val="Frutiger LT Com 55 Roman"/>
      <family val="2"/>
    </font>
  </fonts>
  <fills count="5">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right/>
      <top/>
      <bottom style="thin">
        <color indexed="8"/>
      </bottom>
      <diagonal/>
    </border>
    <border>
      <left/>
      <right/>
      <top/>
      <bottom style="double">
        <color indexed="8"/>
      </bottom>
      <diagonal/>
    </border>
    <border>
      <left/>
      <right/>
      <top style="thin">
        <color indexed="8"/>
      </top>
      <bottom/>
      <diagonal/>
    </border>
    <border>
      <left/>
      <right style="thin">
        <color indexed="64"/>
      </right>
      <top/>
      <bottom style="double">
        <color indexed="8"/>
      </bottom>
      <diagonal/>
    </border>
    <border>
      <left/>
      <right style="thin">
        <color indexed="64"/>
      </right>
      <top/>
      <bottom/>
      <diagonal/>
    </border>
    <border>
      <left/>
      <right style="thin">
        <color indexed="64"/>
      </right>
      <top/>
      <bottom style="thin">
        <color indexed="8"/>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70">
    <xf numFmtId="0" fontId="0" fillId="0" borderId="0" xfId="0"/>
    <xf numFmtId="0" fontId="1" fillId="0" borderId="0" xfId="0" applyFont="1"/>
    <xf numFmtId="0" fontId="3" fillId="0" borderId="0" xfId="0" applyFont="1"/>
    <xf numFmtId="0" fontId="3" fillId="0" borderId="0" xfId="0" applyFont="1" applyAlignment="1">
      <alignment horizontal="center"/>
    </xf>
    <xf numFmtId="0" fontId="3" fillId="0" borderId="0" xfId="0" applyFont="1" applyFill="1"/>
    <xf numFmtId="0" fontId="4" fillId="0" borderId="0" xfId="0" applyFont="1"/>
    <xf numFmtId="0" fontId="3" fillId="2" borderId="1" xfId="0" applyFont="1" applyFill="1" applyBorder="1" applyProtection="1">
      <protection locked="0"/>
    </xf>
    <xf numFmtId="0" fontId="3" fillId="2" borderId="1" xfId="0" applyFont="1" applyFill="1" applyBorder="1"/>
    <xf numFmtId="164" fontId="3" fillId="2" borderId="1" xfId="0" applyNumberFormat="1" applyFont="1" applyFill="1" applyBorder="1" applyAlignment="1" applyProtection="1">
      <alignment horizontal="center"/>
      <protection locked="0"/>
    </xf>
    <xf numFmtId="14" fontId="3" fillId="2" borderId="1" xfId="0" applyNumberFormat="1" applyFont="1" applyFill="1" applyBorder="1" applyAlignment="1" applyProtection="1">
      <alignment horizontal="center"/>
      <protection locked="0"/>
    </xf>
    <xf numFmtId="0" fontId="3" fillId="0" borderId="0" xfId="0" applyFont="1" applyBorder="1" applyAlignment="1">
      <alignment horizontal="center"/>
    </xf>
    <xf numFmtId="14" fontId="3" fillId="0" borderId="0" xfId="0" applyNumberFormat="1" applyFont="1" applyFill="1" applyBorder="1" applyProtection="1">
      <protection locked="0"/>
    </xf>
    <xf numFmtId="165" fontId="3" fillId="0" borderId="0" xfId="1" applyNumberFormat="1" applyFont="1" applyFill="1" applyBorder="1" applyAlignment="1" applyProtection="1"/>
    <xf numFmtId="165" fontId="3" fillId="2" borderId="1" xfId="1" applyNumberFormat="1" applyFont="1" applyFill="1" applyBorder="1" applyAlignment="1" applyProtection="1">
      <protection locked="0"/>
    </xf>
    <xf numFmtId="3" fontId="3" fillId="0" borderId="0" xfId="0" applyNumberFormat="1" applyFont="1" applyFill="1" applyBorder="1" applyProtection="1">
      <protection locked="0"/>
    </xf>
    <xf numFmtId="0" fontId="5" fillId="0" borderId="0" xfId="0" applyFont="1"/>
    <xf numFmtId="0" fontId="5" fillId="0" borderId="0" xfId="0" applyFont="1" applyAlignment="1">
      <alignment horizontal="center"/>
    </xf>
    <xf numFmtId="0" fontId="5" fillId="0" borderId="0" xfId="0" applyFont="1" applyAlignment="1">
      <alignment horizontal="right"/>
    </xf>
    <xf numFmtId="0" fontId="5" fillId="0" borderId="0" xfId="0" applyFont="1" applyAlignment="1"/>
    <xf numFmtId="165" fontId="5" fillId="0" borderId="0" xfId="1" applyNumberFormat="1" applyFont="1" applyFill="1" applyBorder="1" applyAlignment="1" applyProtection="1"/>
    <xf numFmtId="0" fontId="5" fillId="0" borderId="0" xfId="0" applyFont="1" applyFill="1"/>
    <xf numFmtId="3" fontId="3" fillId="2" borderId="1" xfId="0" applyNumberFormat="1" applyFont="1" applyFill="1" applyBorder="1" applyProtection="1">
      <protection locked="0"/>
    </xf>
    <xf numFmtId="9" fontId="3" fillId="0" borderId="0" xfId="0" applyNumberFormat="1" applyFont="1" applyAlignment="1"/>
    <xf numFmtId="3" fontId="3" fillId="0" borderId="1" xfId="0" applyNumberFormat="1" applyFont="1" applyBorder="1"/>
    <xf numFmtId="0" fontId="3" fillId="0" borderId="0" xfId="0" applyFont="1" applyBorder="1"/>
    <xf numFmtId="9" fontId="3" fillId="0" borderId="0" xfId="0" applyNumberFormat="1" applyFont="1" applyAlignment="1">
      <alignment horizontal="right"/>
    </xf>
    <xf numFmtId="3" fontId="3" fillId="0" borderId="0" xfId="0" applyNumberFormat="1" applyFont="1" applyFill="1" applyBorder="1"/>
    <xf numFmtId="3" fontId="3" fillId="0" borderId="0" xfId="0" applyNumberFormat="1" applyFont="1" applyBorder="1"/>
    <xf numFmtId="0" fontId="6" fillId="0" borderId="0" xfId="0" applyFont="1"/>
    <xf numFmtId="0" fontId="6" fillId="0" borderId="0" xfId="0" applyFont="1" applyAlignment="1">
      <alignment horizontal="center"/>
    </xf>
    <xf numFmtId="3" fontId="6" fillId="0" borderId="0" xfId="0" applyNumberFormat="1" applyFont="1" applyFill="1" applyBorder="1"/>
    <xf numFmtId="9" fontId="6" fillId="0" borderId="0" xfId="0" applyNumberFormat="1" applyFont="1" applyAlignment="1">
      <alignment horizontal="right"/>
    </xf>
    <xf numFmtId="3" fontId="6" fillId="0" borderId="0" xfId="0" applyNumberFormat="1" applyFont="1" applyBorder="1"/>
    <xf numFmtId="0" fontId="6" fillId="0" borderId="0" xfId="0" applyFont="1" applyBorder="1" applyAlignment="1">
      <alignment horizontal="center"/>
    </xf>
    <xf numFmtId="3" fontId="6" fillId="0" borderId="0" xfId="0" applyNumberFormat="1" applyFont="1"/>
    <xf numFmtId="3" fontId="6" fillId="0" borderId="0" xfId="0" applyNumberFormat="1" applyFont="1" applyFill="1"/>
    <xf numFmtId="3" fontId="3" fillId="0" borderId="0" xfId="0" applyNumberFormat="1" applyFont="1"/>
    <xf numFmtId="3" fontId="3" fillId="0" borderId="0" xfId="0" applyNumberFormat="1" applyFont="1" applyFill="1"/>
    <xf numFmtId="9" fontId="7" fillId="0" borderId="0" xfId="2" applyFont="1" applyFill="1" applyBorder="1" applyAlignment="1" applyProtection="1"/>
    <xf numFmtId="3" fontId="3" fillId="0" borderId="2" xfId="0" applyNumberFormat="1" applyFont="1" applyBorder="1"/>
    <xf numFmtId="0" fontId="3" fillId="0" borderId="0" xfId="0" applyFont="1" applyAlignment="1"/>
    <xf numFmtId="2" fontId="3" fillId="2" borderId="0" xfId="0" applyNumberFormat="1" applyFont="1" applyFill="1" applyAlignment="1" applyProtection="1">
      <alignment horizontal="center"/>
      <protection locked="0"/>
    </xf>
    <xf numFmtId="0" fontId="3" fillId="0" borderId="0" xfId="0" applyFont="1" applyAlignment="1">
      <alignment horizontal="left"/>
    </xf>
    <xf numFmtId="3" fontId="8" fillId="0" borderId="0" xfId="0" applyNumberFormat="1" applyFont="1" applyFill="1" applyBorder="1"/>
    <xf numFmtId="3" fontId="8" fillId="0" borderId="0" xfId="0" applyNumberFormat="1" applyFont="1" applyBorder="1"/>
    <xf numFmtId="0" fontId="3" fillId="0" borderId="0" xfId="0" applyFont="1" applyAlignment="1">
      <alignment horizontal="right"/>
    </xf>
    <xf numFmtId="0" fontId="8" fillId="0" borderId="0" xfId="0" applyFont="1"/>
    <xf numFmtId="3" fontId="8" fillId="0" borderId="0" xfId="0" applyNumberFormat="1" applyFont="1"/>
    <xf numFmtId="0" fontId="8" fillId="0" borderId="0" xfId="0" applyFont="1" applyAlignment="1">
      <alignment horizontal="center"/>
    </xf>
    <xf numFmtId="0" fontId="8" fillId="0" borderId="0" xfId="0" applyFont="1" applyFill="1"/>
    <xf numFmtId="9" fontId="8" fillId="0" borderId="0" xfId="2" applyFont="1" applyFill="1" applyBorder="1" applyAlignment="1" applyProtection="1">
      <alignment horizontal="center"/>
    </xf>
    <xf numFmtId="0" fontId="9" fillId="0" borderId="0" xfId="0" applyFont="1"/>
    <xf numFmtId="3" fontId="3" fillId="0" borderId="3" xfId="0" applyNumberFormat="1" applyFont="1" applyBorder="1"/>
    <xf numFmtId="0" fontId="3" fillId="0" borderId="5" xfId="0" applyFont="1" applyBorder="1" applyAlignment="1">
      <alignment horizontal="center"/>
    </xf>
    <xf numFmtId="3" fontId="3" fillId="2" borderId="6" xfId="0" applyNumberFormat="1" applyFont="1" applyFill="1" applyBorder="1" applyProtection="1">
      <protection locked="0"/>
    </xf>
    <xf numFmtId="0" fontId="3" fillId="0" borderId="5" xfId="0" applyFont="1" applyBorder="1"/>
    <xf numFmtId="3" fontId="8" fillId="0" borderId="4" xfId="0" applyNumberFormat="1" applyFont="1" applyBorder="1"/>
    <xf numFmtId="0" fontId="3" fillId="0" borderId="5" xfId="0" applyFont="1" applyBorder="1" applyAlignment="1">
      <alignment horizontal="right"/>
    </xf>
    <xf numFmtId="165" fontId="3" fillId="0" borderId="0" xfId="1" applyNumberFormat="1" applyFont="1" applyFill="1" applyBorder="1" applyAlignment="1" applyProtection="1">
      <alignment horizontal="right"/>
    </xf>
    <xf numFmtId="3" fontId="3" fillId="0" borderId="1" xfId="0" applyNumberFormat="1" applyFont="1" applyBorder="1" applyAlignment="1">
      <alignment horizontal="right"/>
    </xf>
    <xf numFmtId="3" fontId="3" fillId="3" borderId="6" xfId="0" applyNumberFormat="1" applyFont="1" applyFill="1" applyBorder="1"/>
    <xf numFmtId="3" fontId="8" fillId="4" borderId="2" xfId="0" applyNumberFormat="1" applyFont="1" applyFill="1" applyBorder="1"/>
    <xf numFmtId="0" fontId="9" fillId="0" borderId="0" xfId="0" applyFont="1" applyFill="1"/>
    <xf numFmtId="165" fontId="9" fillId="0" borderId="0" xfId="1" applyNumberFormat="1" applyFont="1" applyFill="1" applyBorder="1" applyAlignment="1" applyProtection="1"/>
    <xf numFmtId="0" fontId="3" fillId="0" borderId="0" xfId="0" applyFont="1" applyFill="1" applyAlignment="1">
      <alignment horizontal="center"/>
    </xf>
    <xf numFmtId="0" fontId="3" fillId="0" borderId="0" xfId="0" applyFont="1" applyFill="1" applyAlignment="1"/>
    <xf numFmtId="3" fontId="9" fillId="0" borderId="0" xfId="0" applyNumberFormat="1" applyFont="1" applyFill="1" applyBorder="1"/>
    <xf numFmtId="0" fontId="9" fillId="0" borderId="0" xfId="0" applyFont="1" applyAlignment="1">
      <alignment wrapText="1"/>
    </xf>
    <xf numFmtId="0" fontId="0" fillId="0" borderId="0" xfId="0" applyAlignment="1"/>
    <xf numFmtId="0" fontId="9" fillId="0" borderId="0" xfId="0" applyFont="1" applyFill="1" applyAlignment="1">
      <alignment wrapText="1"/>
    </xf>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tabSelected="1" workbookViewId="0">
      <selection activeCell="D9" sqref="D9"/>
    </sheetView>
  </sheetViews>
  <sheetFormatPr baseColWidth="10" defaultRowHeight="12.75" x14ac:dyDescent="0.2"/>
  <cols>
    <col min="1" max="1" width="8.75" style="1" customWidth="1"/>
    <col min="2" max="2" width="13.125" style="1" customWidth="1"/>
    <col min="3" max="3" width="10" style="1" customWidth="1"/>
    <col min="4" max="4" width="3.5" style="1" customWidth="1"/>
    <col min="5" max="6" width="11.75" style="1" customWidth="1"/>
    <col min="7" max="7" width="4" style="1" customWidth="1"/>
    <col min="8" max="8" width="6.875" style="1" customWidth="1"/>
    <col min="9" max="9" width="3.875" style="1" customWidth="1"/>
    <col min="10" max="10" width="3.125" style="1" customWidth="1"/>
    <col min="11" max="11" width="9.125" style="1" customWidth="1"/>
    <col min="12" max="12" width="3" style="1" customWidth="1"/>
    <col min="13" max="13" width="10.375" style="1" bestFit="1" customWidth="1"/>
    <col min="14" max="16384" width="11" style="1"/>
  </cols>
  <sheetData>
    <row r="1" spans="1:14" customFormat="1" ht="15" x14ac:dyDescent="0.25"/>
    <row r="2" spans="1:14" customFormat="1" ht="15" x14ac:dyDescent="0.25"/>
    <row r="5" spans="1:14" s="2" customFormat="1" ht="15" x14ac:dyDescent="0.25">
      <c r="A5" s="5" t="s">
        <v>1</v>
      </c>
      <c r="D5" s="3"/>
      <c r="E5" s="3"/>
      <c r="H5" s="3"/>
      <c r="I5" s="3"/>
      <c r="J5" s="3"/>
      <c r="N5" s="4"/>
    </row>
    <row r="6" spans="1:14" s="2" customFormat="1" ht="15" x14ac:dyDescent="0.25">
      <c r="A6" s="5"/>
      <c r="D6" s="3"/>
      <c r="E6" s="3"/>
      <c r="H6" s="3"/>
      <c r="I6" s="3"/>
      <c r="J6" s="3"/>
      <c r="N6" s="4"/>
    </row>
    <row r="7" spans="1:14" s="2" customFormat="1" x14ac:dyDescent="0.2">
      <c r="A7" s="2" t="s">
        <v>0</v>
      </c>
      <c r="B7" s="6"/>
      <c r="C7" s="7"/>
      <c r="D7" s="7"/>
      <c r="E7" s="7"/>
      <c r="F7" s="7"/>
      <c r="I7" s="42" t="s">
        <v>49</v>
      </c>
      <c r="K7" s="8"/>
    </row>
    <row r="8" spans="1:14" s="2" customFormat="1" x14ac:dyDescent="0.2">
      <c r="D8" s="3"/>
      <c r="E8" s="3"/>
      <c r="H8" s="3"/>
      <c r="I8" s="3"/>
      <c r="J8" s="3"/>
      <c r="N8" s="4"/>
    </row>
    <row r="9" spans="1:14" s="2" customFormat="1" x14ac:dyDescent="0.2">
      <c r="A9" s="2" t="s">
        <v>2</v>
      </c>
      <c r="C9" s="9"/>
      <c r="D9" s="10"/>
      <c r="E9" s="10"/>
      <c r="H9" s="3"/>
      <c r="I9" s="3"/>
      <c r="J9" s="3"/>
      <c r="N9" s="4"/>
    </row>
    <row r="10" spans="1:14" s="2" customFormat="1" x14ac:dyDescent="0.2">
      <c r="C10" s="11"/>
      <c r="D10" s="10"/>
      <c r="E10" s="10"/>
      <c r="H10" s="3"/>
      <c r="I10" s="3"/>
      <c r="J10" s="3"/>
      <c r="M10" s="3" t="s">
        <v>3</v>
      </c>
      <c r="N10" s="4"/>
    </row>
    <row r="11" spans="1:14" s="2" customFormat="1" ht="7.5" customHeight="1" x14ac:dyDescent="0.2">
      <c r="D11" s="3"/>
      <c r="E11" s="3"/>
      <c r="H11" s="3"/>
      <c r="I11" s="3"/>
      <c r="J11" s="3"/>
      <c r="M11" s="12"/>
      <c r="N11" s="4"/>
    </row>
    <row r="12" spans="1:14" s="2" customFormat="1" x14ac:dyDescent="0.2">
      <c r="A12" s="2" t="s">
        <v>4</v>
      </c>
      <c r="D12" s="3"/>
      <c r="E12" s="3"/>
      <c r="H12" s="3"/>
      <c r="I12" s="3"/>
      <c r="L12" s="3"/>
      <c r="M12" s="13"/>
      <c r="N12" s="14"/>
    </row>
    <row r="13" spans="1:14" s="2" customFormat="1" x14ac:dyDescent="0.2">
      <c r="B13" s="2" t="s">
        <v>5</v>
      </c>
      <c r="D13" s="3"/>
      <c r="E13" s="3"/>
      <c r="H13" s="3"/>
      <c r="I13" s="3"/>
      <c r="J13" s="3"/>
      <c r="M13" s="12"/>
      <c r="N13" s="4"/>
    </row>
    <row r="14" spans="1:14" s="15" customFormat="1" x14ac:dyDescent="0.2">
      <c r="A14" s="15" t="s">
        <v>6</v>
      </c>
      <c r="D14" s="16"/>
      <c r="E14" s="16"/>
      <c r="F14" s="17" t="s">
        <v>7</v>
      </c>
      <c r="H14" s="18" t="s">
        <v>8</v>
      </c>
      <c r="I14" s="16"/>
      <c r="J14" s="16"/>
      <c r="M14" s="19"/>
      <c r="N14" s="20"/>
    </row>
    <row r="15" spans="1:14" s="2" customFormat="1" ht="5.25" customHeight="1" x14ac:dyDescent="0.2">
      <c r="D15" s="3"/>
      <c r="E15" s="3"/>
      <c r="H15" s="3"/>
      <c r="I15" s="3"/>
      <c r="J15" s="3"/>
      <c r="N15" s="4"/>
    </row>
    <row r="16" spans="1:14" s="2" customFormat="1" x14ac:dyDescent="0.2">
      <c r="D16" s="3"/>
      <c r="E16" s="3"/>
      <c r="F16" s="3" t="s">
        <v>3</v>
      </c>
      <c r="G16" s="3"/>
      <c r="H16" s="3"/>
      <c r="I16" s="3"/>
      <c r="J16" s="3"/>
      <c r="K16" s="3" t="s">
        <v>3</v>
      </c>
      <c r="N16" s="4"/>
    </row>
    <row r="17" spans="1:14" s="2" customFormat="1" x14ac:dyDescent="0.2">
      <c r="A17" s="2" t="s">
        <v>9</v>
      </c>
      <c r="D17" s="3"/>
      <c r="E17" s="3"/>
      <c r="H17" s="3"/>
      <c r="I17" s="3"/>
      <c r="J17" s="3"/>
      <c r="N17" s="4"/>
    </row>
    <row r="18" spans="1:14" s="2" customFormat="1" x14ac:dyDescent="0.2">
      <c r="A18" s="2" t="s">
        <v>29</v>
      </c>
      <c r="D18" s="3"/>
      <c r="E18" s="3"/>
      <c r="F18" s="21"/>
      <c r="H18" s="22">
        <v>1</v>
      </c>
      <c r="J18" s="3"/>
      <c r="K18" s="23">
        <f t="shared" ref="K18:K28" si="0">F18*H18</f>
        <v>0</v>
      </c>
      <c r="L18" s="24"/>
      <c r="N18" s="4"/>
    </row>
    <row r="19" spans="1:14" s="2" customFormat="1" x14ac:dyDescent="0.2">
      <c r="A19" s="2" t="s">
        <v>10</v>
      </c>
      <c r="D19" s="3"/>
      <c r="E19" s="3"/>
      <c r="F19" s="21"/>
      <c r="H19" s="22">
        <v>0.85</v>
      </c>
      <c r="J19" s="3"/>
      <c r="K19" s="23">
        <f t="shared" si="0"/>
        <v>0</v>
      </c>
      <c r="L19" s="24"/>
      <c r="N19" s="4"/>
    </row>
    <row r="20" spans="1:14" s="2" customFormat="1" x14ac:dyDescent="0.2">
      <c r="A20" s="2" t="s">
        <v>30</v>
      </c>
      <c r="D20" s="3"/>
      <c r="E20" s="3"/>
      <c r="F20" s="21"/>
      <c r="H20" s="25">
        <v>0.85</v>
      </c>
      <c r="J20" s="3"/>
      <c r="K20" s="23">
        <f t="shared" si="0"/>
        <v>0</v>
      </c>
      <c r="L20" s="24"/>
      <c r="N20" s="4"/>
    </row>
    <row r="21" spans="1:14" s="2" customFormat="1" x14ac:dyDescent="0.2">
      <c r="A21" s="2" t="s">
        <v>11</v>
      </c>
      <c r="D21" s="3"/>
      <c r="E21" s="3"/>
      <c r="F21" s="21"/>
      <c r="H21" s="25">
        <v>0.85</v>
      </c>
      <c r="J21" s="3"/>
      <c r="K21" s="23">
        <f t="shared" si="0"/>
        <v>0</v>
      </c>
      <c r="L21" s="24"/>
      <c r="N21" s="4"/>
    </row>
    <row r="22" spans="1:14" s="2" customFormat="1" x14ac:dyDescent="0.2">
      <c r="A22" s="2" t="s">
        <v>31</v>
      </c>
      <c r="D22" s="3"/>
      <c r="E22" s="3"/>
      <c r="F22" s="21"/>
      <c r="H22" s="25">
        <v>0.85</v>
      </c>
      <c r="J22" s="3"/>
      <c r="K22" s="23">
        <f t="shared" si="0"/>
        <v>0</v>
      </c>
      <c r="L22" s="24"/>
      <c r="N22" s="4"/>
    </row>
    <row r="23" spans="1:14" s="2" customFormat="1" x14ac:dyDescent="0.2">
      <c r="A23" s="2" t="s">
        <v>32</v>
      </c>
      <c r="D23" s="3"/>
      <c r="E23" s="3"/>
      <c r="F23" s="21"/>
      <c r="H23" s="25">
        <v>0.9</v>
      </c>
      <c r="J23" s="3"/>
      <c r="K23" s="23">
        <f t="shared" si="0"/>
        <v>0</v>
      </c>
      <c r="L23" s="24"/>
      <c r="N23" s="4"/>
    </row>
    <row r="24" spans="1:14" s="2" customFormat="1" x14ac:dyDescent="0.2">
      <c r="A24" s="2" t="s">
        <v>33</v>
      </c>
      <c r="D24" s="3"/>
      <c r="E24" s="3"/>
      <c r="F24" s="21"/>
      <c r="H24" s="25">
        <v>0.8</v>
      </c>
      <c r="J24" s="3"/>
      <c r="K24" s="23">
        <f t="shared" si="0"/>
        <v>0</v>
      </c>
      <c r="L24" s="24"/>
      <c r="N24" s="4"/>
    </row>
    <row r="25" spans="1:14" s="2" customFormat="1" x14ac:dyDescent="0.2">
      <c r="A25" s="2" t="s">
        <v>34</v>
      </c>
      <c r="D25" s="3"/>
      <c r="E25" s="3"/>
      <c r="F25" s="21"/>
      <c r="H25" s="25">
        <v>0.60000000000000009</v>
      </c>
      <c r="J25" s="3"/>
      <c r="K25" s="23">
        <f t="shared" si="0"/>
        <v>0</v>
      </c>
      <c r="L25" s="24"/>
      <c r="N25" s="4"/>
    </row>
    <row r="26" spans="1:14" s="2" customFormat="1" x14ac:dyDescent="0.2">
      <c r="A26" s="2" t="s">
        <v>35</v>
      </c>
      <c r="D26" s="3"/>
      <c r="E26" s="3"/>
      <c r="F26" s="21"/>
      <c r="H26" s="25">
        <v>0.5</v>
      </c>
      <c r="J26" s="3"/>
      <c r="K26" s="23">
        <f t="shared" si="0"/>
        <v>0</v>
      </c>
      <c r="L26" s="24"/>
      <c r="N26" s="4"/>
    </row>
    <row r="27" spans="1:14" s="2" customFormat="1" x14ac:dyDescent="0.2">
      <c r="A27" s="2" t="s">
        <v>12</v>
      </c>
      <c r="D27" s="3"/>
      <c r="E27" s="3"/>
      <c r="F27" s="21"/>
      <c r="H27" s="25">
        <v>0.7</v>
      </c>
      <c r="J27" s="3"/>
      <c r="K27" s="23">
        <f t="shared" si="0"/>
        <v>0</v>
      </c>
      <c r="L27" s="24"/>
      <c r="N27" s="4"/>
    </row>
    <row r="28" spans="1:14" s="2" customFormat="1" x14ac:dyDescent="0.2">
      <c r="A28" s="2" t="s">
        <v>13</v>
      </c>
      <c r="D28" s="3"/>
      <c r="E28" s="3"/>
      <c r="F28" s="21"/>
      <c r="H28" s="25">
        <v>0.85</v>
      </c>
      <c r="J28" s="3"/>
      <c r="K28" s="23">
        <f t="shared" si="0"/>
        <v>0</v>
      </c>
      <c r="L28" s="24"/>
      <c r="N28" s="4"/>
    </row>
    <row r="29" spans="1:14" s="2" customFormat="1" x14ac:dyDescent="0.2">
      <c r="A29" s="2" t="s">
        <v>14</v>
      </c>
      <c r="D29" s="3"/>
      <c r="E29" s="3"/>
      <c r="F29" s="26">
        <f>SUM(F18:F28)</f>
        <v>0</v>
      </c>
      <c r="H29" s="25"/>
      <c r="J29" s="3"/>
      <c r="K29" s="27"/>
      <c r="L29" s="24"/>
      <c r="N29" s="4"/>
    </row>
    <row r="30" spans="1:14" s="28" customFormat="1" ht="14.25" x14ac:dyDescent="0.25">
      <c r="A30" s="28" t="s">
        <v>15</v>
      </c>
      <c r="D30" s="29"/>
      <c r="E30" s="29"/>
      <c r="F30" s="30"/>
      <c r="H30" s="31"/>
      <c r="J30" s="29"/>
      <c r="K30" s="32"/>
      <c r="L30" s="33"/>
      <c r="M30" s="34">
        <f>ROUND(SUM(K18:K28),0)</f>
        <v>0</v>
      </c>
      <c r="N30" s="35"/>
    </row>
    <row r="31" spans="1:14" s="2" customFormat="1" x14ac:dyDescent="0.2">
      <c r="D31" s="3"/>
      <c r="E31" s="3"/>
      <c r="H31" s="3"/>
      <c r="I31" s="3"/>
      <c r="J31" s="3"/>
      <c r="N31" s="4"/>
    </row>
    <row r="32" spans="1:14" s="2" customFormat="1" x14ac:dyDescent="0.2">
      <c r="A32" s="2" t="s">
        <v>16</v>
      </c>
      <c r="D32" s="3"/>
      <c r="E32" s="3"/>
      <c r="H32" s="3"/>
      <c r="I32" s="3"/>
      <c r="J32" s="3"/>
      <c r="N32" s="4"/>
    </row>
    <row r="33" spans="1:14" s="2" customFormat="1" x14ac:dyDescent="0.2">
      <c r="A33" s="2" t="s">
        <v>17</v>
      </c>
      <c r="D33" s="3"/>
      <c r="E33" s="3"/>
      <c r="F33" s="21"/>
      <c r="H33" s="25">
        <v>0.5</v>
      </c>
      <c r="J33" s="3"/>
      <c r="K33" s="23">
        <f t="shared" ref="K33:K38" si="1">F33*H33</f>
        <v>0</v>
      </c>
      <c r="L33" s="24"/>
      <c r="N33" s="4"/>
    </row>
    <row r="34" spans="1:14" s="2" customFormat="1" x14ac:dyDescent="0.2">
      <c r="A34" s="2" t="s">
        <v>18</v>
      </c>
      <c r="D34" s="3"/>
      <c r="E34" s="3"/>
      <c r="F34" s="21"/>
      <c r="H34" s="25">
        <v>0.7</v>
      </c>
      <c r="J34" s="3"/>
      <c r="K34" s="23">
        <f t="shared" si="1"/>
        <v>0</v>
      </c>
      <c r="L34" s="24"/>
      <c r="N34" s="4"/>
    </row>
    <row r="35" spans="1:14" s="2" customFormat="1" x14ac:dyDescent="0.2">
      <c r="A35" s="2" t="s">
        <v>19</v>
      </c>
      <c r="D35" s="3"/>
      <c r="E35" s="3"/>
      <c r="F35" s="21"/>
      <c r="H35" s="25">
        <v>0.7</v>
      </c>
      <c r="J35" s="3"/>
      <c r="K35" s="23">
        <f t="shared" si="1"/>
        <v>0</v>
      </c>
      <c r="L35" s="24"/>
      <c r="N35" s="4"/>
    </row>
    <row r="36" spans="1:14" s="2" customFormat="1" x14ac:dyDescent="0.2">
      <c r="A36" s="2" t="s">
        <v>36</v>
      </c>
      <c r="D36" s="3"/>
      <c r="E36" s="3"/>
      <c r="F36" s="21"/>
      <c r="H36" s="25">
        <v>0.8</v>
      </c>
      <c r="J36" s="3"/>
      <c r="K36" s="23">
        <f t="shared" si="1"/>
        <v>0</v>
      </c>
      <c r="L36" s="24"/>
      <c r="N36" s="4"/>
    </row>
    <row r="37" spans="1:14" s="2" customFormat="1" x14ac:dyDescent="0.2">
      <c r="A37" s="2" t="s">
        <v>20</v>
      </c>
      <c r="D37" s="3"/>
      <c r="E37" s="3"/>
      <c r="F37" s="21"/>
      <c r="H37" s="25">
        <v>0</v>
      </c>
      <c r="J37" s="3"/>
      <c r="K37" s="23">
        <f t="shared" si="1"/>
        <v>0</v>
      </c>
      <c r="L37" s="24"/>
      <c r="N37" s="4"/>
    </row>
    <row r="38" spans="1:14" s="2" customFormat="1" x14ac:dyDescent="0.2">
      <c r="A38" s="2" t="s">
        <v>37</v>
      </c>
      <c r="D38" s="3"/>
      <c r="E38" s="3"/>
      <c r="F38" s="21"/>
      <c r="H38" s="25">
        <v>0.7</v>
      </c>
      <c r="J38" s="3"/>
      <c r="K38" s="23">
        <f t="shared" si="1"/>
        <v>0</v>
      </c>
      <c r="L38" s="24"/>
      <c r="N38" s="4"/>
    </row>
    <row r="39" spans="1:14" s="2" customFormat="1" x14ac:dyDescent="0.2">
      <c r="A39" s="2" t="s">
        <v>21</v>
      </c>
      <c r="D39" s="3"/>
      <c r="E39" s="3"/>
      <c r="F39" s="36">
        <f>SUM(F33:F38)</f>
        <v>0</v>
      </c>
      <c r="H39" s="3"/>
      <c r="I39" s="3"/>
      <c r="J39" s="3"/>
      <c r="N39" s="4"/>
    </row>
    <row r="40" spans="1:14" s="28" customFormat="1" ht="14.25" x14ac:dyDescent="0.25">
      <c r="A40" s="28" t="s">
        <v>22</v>
      </c>
      <c r="D40" s="29"/>
      <c r="E40" s="29"/>
      <c r="H40" s="29"/>
      <c r="I40" s="29"/>
      <c r="J40" s="29"/>
      <c r="L40" s="29"/>
      <c r="M40" s="34">
        <f>ROUND(SUM(K33:K38),0)</f>
        <v>0</v>
      </c>
      <c r="N40" s="35"/>
    </row>
    <row r="41" spans="1:14" s="2" customFormat="1" x14ac:dyDescent="0.2">
      <c r="D41" s="3"/>
      <c r="E41" s="3"/>
      <c r="H41" s="3"/>
      <c r="I41" s="3"/>
      <c r="J41" s="3"/>
      <c r="M41" s="36"/>
      <c r="N41" s="37"/>
    </row>
    <row r="42" spans="1:14" s="2" customFormat="1" x14ac:dyDescent="0.2">
      <c r="A42" s="2" t="s">
        <v>23</v>
      </c>
      <c r="D42" s="3"/>
      <c r="E42" s="3"/>
      <c r="F42" s="36">
        <f>ROUND(F29+F39,0)</f>
        <v>0</v>
      </c>
      <c r="H42" s="3"/>
      <c r="I42" s="3"/>
      <c r="J42" s="3"/>
      <c r="M42" s="36"/>
      <c r="N42" s="37"/>
    </row>
    <row r="43" spans="1:14" s="28" customFormat="1" ht="14.25" x14ac:dyDescent="0.25">
      <c r="A43" s="28" t="s">
        <v>24</v>
      </c>
      <c r="D43" s="29"/>
      <c r="E43" s="29"/>
      <c r="F43" s="34"/>
      <c r="H43" s="29"/>
      <c r="I43" s="29"/>
      <c r="J43" s="29"/>
      <c r="K43" s="38"/>
      <c r="L43" s="29"/>
      <c r="M43" s="34">
        <f>SUM(M30:M40)</f>
        <v>0</v>
      </c>
      <c r="N43" s="35"/>
    </row>
    <row r="44" spans="1:14" s="2" customFormat="1" x14ac:dyDescent="0.2">
      <c r="D44" s="3"/>
      <c r="E44" s="3"/>
      <c r="F44" s="36"/>
      <c r="H44" s="3"/>
      <c r="I44" s="3"/>
      <c r="J44" s="3"/>
      <c r="N44" s="4"/>
    </row>
    <row r="45" spans="1:14" s="2" customFormat="1" ht="13.5" thickBot="1" x14ac:dyDescent="0.25">
      <c r="A45" s="2" t="s">
        <v>46</v>
      </c>
      <c r="D45" s="3"/>
      <c r="E45" s="3"/>
      <c r="H45" s="3"/>
      <c r="I45" s="3"/>
      <c r="L45" s="3"/>
      <c r="M45" s="39">
        <f>ROUND(M12-M43,0)</f>
        <v>0</v>
      </c>
      <c r="N45" s="26"/>
    </row>
    <row r="46" spans="1:14" s="2" customFormat="1" ht="13.5" thickTop="1" x14ac:dyDescent="0.2">
      <c r="D46" s="3"/>
      <c r="E46" s="3"/>
      <c r="F46" s="12"/>
      <c r="H46" s="3"/>
      <c r="I46" s="3"/>
      <c r="J46" s="3"/>
      <c r="M46" s="12"/>
      <c r="N46" s="4"/>
    </row>
    <row r="47" spans="1:14" s="2" customFormat="1" x14ac:dyDescent="0.2">
      <c r="A47" s="15" t="s">
        <v>25</v>
      </c>
      <c r="D47" s="3"/>
      <c r="E47" s="57" t="s">
        <v>42</v>
      </c>
      <c r="F47" s="58" t="s">
        <v>43</v>
      </c>
      <c r="H47" s="3"/>
      <c r="I47" s="3"/>
      <c r="J47" s="3"/>
      <c r="M47" s="12"/>
      <c r="N47" s="4"/>
    </row>
    <row r="48" spans="1:14" s="2" customFormat="1" ht="6.75" customHeight="1" x14ac:dyDescent="0.2">
      <c r="D48" s="3"/>
      <c r="E48" s="53"/>
      <c r="F48" s="12"/>
      <c r="H48" s="3"/>
      <c r="I48" s="3"/>
      <c r="J48" s="3"/>
      <c r="M48" s="12"/>
      <c r="N48" s="4"/>
    </row>
    <row r="49" spans="1:15" s="2" customFormat="1" x14ac:dyDescent="0.2">
      <c r="A49" s="2" t="s">
        <v>26</v>
      </c>
      <c r="D49" s="3"/>
      <c r="E49" s="54"/>
      <c r="F49" s="21"/>
      <c r="H49" s="40" t="s">
        <v>39</v>
      </c>
      <c r="I49" s="3"/>
      <c r="J49" s="3"/>
      <c r="L49" s="3"/>
      <c r="M49" s="21"/>
      <c r="N49" s="14"/>
      <c r="O49" s="12"/>
    </row>
    <row r="50" spans="1:15" s="2" customFormat="1" ht="15" x14ac:dyDescent="0.25">
      <c r="A50" s="2" t="s">
        <v>27</v>
      </c>
      <c r="D50" s="3"/>
      <c r="E50" s="60"/>
      <c r="F50" s="59">
        <f>F49-F53</f>
        <v>0</v>
      </c>
      <c r="H50" s="40" t="s">
        <v>45</v>
      </c>
      <c r="I50" s="41"/>
      <c r="J50" s="42" t="s">
        <v>28</v>
      </c>
      <c r="K50" s="51" t="s">
        <v>40</v>
      </c>
      <c r="L50" s="3"/>
      <c r="M50" s="52">
        <f>IF((E50+F50)/2&gt;1000000,SUM(1000000*I50/100),SUM((E50+F50)/2*I50/100))</f>
        <v>0</v>
      </c>
      <c r="N50" s="26"/>
      <c r="O50" s="12"/>
    </row>
    <row r="51" spans="1:15" s="2" customFormat="1" ht="15" x14ac:dyDescent="0.25">
      <c r="D51" s="3"/>
      <c r="E51" s="55"/>
      <c r="H51" s="40" t="s">
        <v>45</v>
      </c>
      <c r="I51" s="41"/>
      <c r="J51" s="42" t="s">
        <v>28</v>
      </c>
      <c r="K51" s="51" t="s">
        <v>41</v>
      </c>
      <c r="L51" s="3"/>
      <c r="M51" s="23">
        <f>IF((E50+F50)/2&gt;1000000,SUM(((E50+F50)/2-1000000)*I51/100), )</f>
        <v>0</v>
      </c>
      <c r="N51" s="4"/>
      <c r="O51" s="12"/>
    </row>
    <row r="52" spans="1:15" s="2" customFormat="1" ht="9" customHeight="1" x14ac:dyDescent="0.2">
      <c r="D52" s="3"/>
      <c r="E52" s="55"/>
      <c r="H52" s="3"/>
      <c r="I52" s="3"/>
      <c r="J52" s="3"/>
      <c r="N52" s="4"/>
      <c r="O52" s="12"/>
    </row>
    <row r="53" spans="1:15" s="2" customFormat="1" ht="15.75" thickBot="1" x14ac:dyDescent="0.3">
      <c r="A53" s="2" t="s">
        <v>44</v>
      </c>
      <c r="D53" s="3"/>
      <c r="E53" s="56">
        <f>E49-E50</f>
        <v>0</v>
      </c>
      <c r="F53" s="61">
        <f>IF(M45&gt;0,IF(F49&gt;M45,M45,F49),0)</f>
        <v>0</v>
      </c>
      <c r="H53" s="40" t="s">
        <v>38</v>
      </c>
      <c r="I53" s="3"/>
      <c r="J53" s="3"/>
      <c r="L53" s="3"/>
      <c r="M53" s="61">
        <f>IF(M49-M50-M51&gt;0,M49-M50-M51,0)</f>
        <v>0</v>
      </c>
      <c r="N53" s="43"/>
      <c r="O53" s="12"/>
    </row>
    <row r="54" spans="1:15" s="4" customFormat="1" ht="15" thickTop="1" x14ac:dyDescent="0.25">
      <c r="D54" s="64"/>
      <c r="E54" s="43"/>
      <c r="F54" s="43"/>
      <c r="H54" s="65"/>
      <c r="I54" s="64"/>
      <c r="J54" s="64"/>
      <c r="L54" s="64"/>
      <c r="M54" s="43"/>
      <c r="N54" s="43"/>
      <c r="O54" s="12"/>
    </row>
    <row r="55" spans="1:15" s="4" customFormat="1" x14ac:dyDescent="0.2">
      <c r="D55" s="64"/>
      <c r="E55" s="26"/>
      <c r="F55" s="26"/>
      <c r="H55" s="65"/>
      <c r="I55" s="64"/>
      <c r="J55" s="64"/>
      <c r="L55" s="64"/>
      <c r="M55" s="26"/>
      <c r="N55" s="26"/>
      <c r="O55" s="12"/>
    </row>
    <row r="56" spans="1:15" s="62" customFormat="1" ht="27.75" customHeight="1" x14ac:dyDescent="0.25">
      <c r="A56" s="69" t="s">
        <v>51</v>
      </c>
      <c r="B56" s="69"/>
      <c r="C56" s="69"/>
      <c r="D56" s="69"/>
      <c r="E56" s="69"/>
      <c r="F56" s="69"/>
      <c r="G56" s="69"/>
      <c r="H56" s="69"/>
      <c r="I56" s="69"/>
      <c r="J56" s="69"/>
      <c r="K56" s="69"/>
      <c r="L56" s="69"/>
      <c r="M56" s="69"/>
      <c r="N56" s="66"/>
      <c r="O56" s="63"/>
    </row>
    <row r="57" spans="1:15" s="2" customFormat="1" ht="6.75" customHeight="1" x14ac:dyDescent="0.25">
      <c r="D57" s="3"/>
      <c r="E57" s="3"/>
      <c r="F57" s="44"/>
      <c r="H57" s="40"/>
      <c r="I57" s="3"/>
      <c r="J57" s="3"/>
      <c r="L57" s="3"/>
      <c r="M57" s="44"/>
      <c r="N57" s="43"/>
      <c r="O57" s="12"/>
    </row>
    <row r="58" spans="1:15" s="51" customFormat="1" ht="57" customHeight="1" x14ac:dyDescent="0.25">
      <c r="A58" s="67" t="s">
        <v>50</v>
      </c>
      <c r="B58" s="68"/>
      <c r="C58" s="68"/>
      <c r="D58" s="68"/>
      <c r="E58" s="68"/>
      <c r="F58" s="68"/>
      <c r="G58" s="68"/>
      <c r="H58" s="68"/>
      <c r="I58" s="68"/>
      <c r="J58" s="68"/>
      <c r="K58" s="68"/>
      <c r="L58" s="68"/>
      <c r="M58" s="68"/>
      <c r="N58" s="63"/>
    </row>
    <row r="59" spans="1:15" s="51" customFormat="1" ht="6.75" customHeight="1" x14ac:dyDescent="0.25">
      <c r="A59" s="67"/>
      <c r="B59" s="68"/>
      <c r="C59" s="68"/>
      <c r="D59" s="68"/>
      <c r="E59" s="68"/>
      <c r="F59" s="68"/>
      <c r="G59" s="68"/>
      <c r="H59" s="68"/>
      <c r="I59" s="68"/>
      <c r="J59" s="68"/>
      <c r="K59" s="68"/>
      <c r="L59" s="68"/>
      <c r="M59" s="68"/>
      <c r="N59" s="63"/>
    </row>
    <row r="60" spans="1:15" s="51" customFormat="1" ht="31.5" customHeight="1" x14ac:dyDescent="0.25">
      <c r="A60" s="67" t="s">
        <v>47</v>
      </c>
      <c r="B60" s="68"/>
      <c r="C60" s="68"/>
      <c r="D60" s="68"/>
      <c r="E60" s="68"/>
      <c r="F60" s="68"/>
      <c r="G60" s="68"/>
      <c r="H60" s="68"/>
      <c r="I60" s="68"/>
      <c r="J60" s="68"/>
      <c r="K60" s="68"/>
      <c r="L60" s="68"/>
      <c r="M60" s="68"/>
    </row>
    <row r="61" spans="1:15" s="51" customFormat="1" ht="28.5" customHeight="1" x14ac:dyDescent="0.25">
      <c r="A61" s="67" t="s">
        <v>48</v>
      </c>
      <c r="B61" s="68"/>
      <c r="C61" s="68"/>
      <c r="D61" s="68"/>
      <c r="E61" s="68"/>
      <c r="F61" s="68"/>
      <c r="G61" s="68"/>
      <c r="H61" s="68"/>
      <c r="I61" s="68"/>
      <c r="J61" s="68"/>
      <c r="K61" s="68"/>
      <c r="L61" s="68"/>
      <c r="M61" s="68"/>
      <c r="N61" s="62"/>
    </row>
    <row r="62" spans="1:15" s="2" customFormat="1" ht="14.25" x14ac:dyDescent="0.25">
      <c r="B62" s="46"/>
      <c r="D62" s="3"/>
      <c r="E62" s="3"/>
      <c r="F62" s="45"/>
      <c r="H62" s="3"/>
      <c r="I62" s="3"/>
      <c r="J62" s="3"/>
      <c r="K62" s="46"/>
      <c r="N62" s="4"/>
    </row>
    <row r="63" spans="1:15" s="46" customFormat="1" ht="14.25" x14ac:dyDescent="0.25">
      <c r="C63" s="47"/>
      <c r="D63" s="50"/>
      <c r="E63" s="50"/>
      <c r="F63" s="47"/>
      <c r="H63" s="50"/>
      <c r="I63" s="48"/>
      <c r="J63" s="48"/>
      <c r="N63" s="49"/>
    </row>
  </sheetData>
  <mergeCells count="5">
    <mergeCell ref="A58:M58"/>
    <mergeCell ref="A59:M59"/>
    <mergeCell ref="A60:M60"/>
    <mergeCell ref="A61:M61"/>
    <mergeCell ref="A56:M56"/>
  </mergeCells>
  <printOptions horizontalCentered="1" verticalCentered="1"/>
  <pageMargins left="0.59055118110236227" right="0.39370078740157483" top="0.39370078740157483" bottom="0.43307086614173229" header="0.51181102362204722" footer="0.39370078740157483"/>
  <pageSetup paperSize="9" scale="85" orientation="portrait" r:id="rId1"/>
  <headerFooter scaleWithDoc="0" alignWithMargins="0">
    <oddHeader>&amp;L&amp;"-,Fett"&amp;9Steueramt
des Kantons Solothurn&amp;"-,Standard"
Juristische Personen&amp;C&amp;"-,Fett"&amp;12Verdecktes Eigenkapital&amp;11
Einlageblatt 28&amp;R&amp;G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cols>
    <col min="1" max="16384" width="11" style="1"/>
  </cols>
  <sheetData/>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cols>
    <col min="1" max="16384" width="11" style="1"/>
  </cols>
  <sheetData/>
  <pageMargins left="1.1811023622047245" right="0.78740157480314965" top="0.78740157480314965" bottom="0.78740157480314965" header="0.51181102362204722" footer="0.51181102362204722"/>
  <pageSetup paperSize="9" orientation="portrait" r:id="rId1"/>
  <headerFooter scaleWithDoc="0">
    <oddHeader>&amp;R&amp;G</oddHeader>
    <oddFooter>&amp;L&amp;8&amp;F&amp;R&amp;8&amp;P / &amp;N</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Haslebacher Jörg</dc:creator>
  <cp:lastModifiedBy>Jordan Agnes</cp:lastModifiedBy>
  <cp:lastPrinted>2020-11-12T11:42:28Z</cp:lastPrinted>
  <dcterms:created xsi:type="dcterms:W3CDTF">2011-06-07T13:38:34Z</dcterms:created>
  <dcterms:modified xsi:type="dcterms:W3CDTF">2020-11-12T14:55:48Z</dcterms:modified>
</cp:coreProperties>
</file>