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3005"/>
  </bookViews>
  <sheets>
    <sheet name="Abschussplanung_Wildschwein" sheetId="1" r:id="rId1"/>
  </sheets>
  <definedNames>
    <definedName name="_xlnm.Print_Area" localSheetId="0">Abschussplanung_Wildschwein!$A$1:$J$37</definedName>
  </definedNames>
  <calcPr calcId="145621"/>
</workbook>
</file>

<file path=xl/calcChain.xml><?xml version="1.0" encoding="utf-8"?>
<calcChain xmlns="http://schemas.openxmlformats.org/spreadsheetml/2006/main">
  <c r="G27" i="1" l="1"/>
  <c r="G33" i="1" l="1"/>
  <c r="J7" i="1" l="1"/>
  <c r="B27" i="1" l="1"/>
  <c r="G29" i="1" l="1"/>
  <c r="G31" i="1"/>
  <c r="B29" i="1"/>
</calcChain>
</file>

<file path=xl/sharedStrings.xml><?xml version="1.0" encoding="utf-8"?>
<sst xmlns="http://schemas.openxmlformats.org/spreadsheetml/2006/main" count="52" uniqueCount="41">
  <si>
    <t>Bemerkungen</t>
  </si>
  <si>
    <t>Zutreffendes ankreuzen</t>
  </si>
  <si>
    <t xml:space="preserve"> TOTAL</t>
  </si>
  <si>
    <t xml:space="preserve"> Jungtieranteil</t>
  </si>
  <si>
    <t xml:space="preserve"> Abschussquote TOTAL</t>
  </si>
  <si>
    <t xml:space="preserve"> Ort und Datum:</t>
  </si>
  <si>
    <t xml:space="preserve"> Unterschrift:</t>
  </si>
  <si>
    <t xml:space="preserve"> siehe Hinweise auf Datenblätter Jagdplanung Huftiere</t>
  </si>
  <si>
    <t>Anzahl</t>
  </si>
  <si>
    <r>
      <rPr>
        <sz val="20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TOTAL</t>
    </r>
  </si>
  <si>
    <r>
      <rPr>
        <b/>
        <sz val="20"/>
        <color theme="1"/>
        <rFont val="Calibri"/>
        <family val="2"/>
        <scheme val="minor"/>
      </rPr>
      <t xml:space="preserve"> </t>
    </r>
    <r>
      <rPr>
        <b/>
        <sz val="30"/>
        <color theme="1"/>
        <rFont val="Calibri"/>
        <family val="2"/>
        <scheme val="minor"/>
      </rPr>
      <t>Abschussplan</t>
    </r>
  </si>
  <si>
    <r>
      <rPr>
        <b/>
        <sz val="20"/>
        <color theme="1"/>
        <rFont val="Calibri"/>
        <family val="2"/>
        <scheme val="minor"/>
      </rPr>
      <t xml:space="preserve"> </t>
    </r>
    <r>
      <rPr>
        <b/>
        <sz val="30"/>
        <color theme="1"/>
        <rFont val="Calibri"/>
        <family val="2"/>
        <scheme val="minor"/>
      </rPr>
      <t>Wildbestand Frühjahr</t>
    </r>
  </si>
  <si>
    <t xml:space="preserve"> m</t>
  </si>
  <si>
    <t xml:space="preserve"> w</t>
  </si>
  <si>
    <r>
      <t xml:space="preserve"> T</t>
    </r>
    <r>
      <rPr>
        <vertAlign val="subscript"/>
        <sz val="16"/>
        <color theme="0" tint="-0.499984740745262"/>
        <rFont val="Calibri"/>
        <family val="2"/>
        <scheme val="minor"/>
      </rPr>
      <t>WB</t>
    </r>
  </si>
  <si>
    <r>
      <t xml:space="preserve"> m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sz val="16"/>
        <color theme="0" tint="-0.499984740745262"/>
        <rFont val="Calibri"/>
        <family val="2"/>
        <scheme val="minor"/>
      </rPr>
      <t>/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sz val="16"/>
        <color theme="0" tint="-0.499984740745262"/>
        <rFont val="Calibri"/>
        <family val="2"/>
        <scheme val="minor"/>
      </rPr>
      <t>w</t>
    </r>
  </si>
  <si>
    <r>
      <t xml:space="preserve"> T</t>
    </r>
    <r>
      <rPr>
        <vertAlign val="subscript"/>
        <sz val="16"/>
        <color theme="0" tint="-0.499984740745262"/>
        <rFont val="Calibri"/>
        <family val="2"/>
        <scheme val="minor"/>
      </rPr>
      <t>AP</t>
    </r>
  </si>
  <si>
    <r>
      <t xml:space="preserve"> T</t>
    </r>
    <r>
      <rPr>
        <vertAlign val="subscript"/>
        <sz val="16"/>
        <color theme="0" tint="-0.499984740745262"/>
        <rFont val="Calibri"/>
        <family val="2"/>
        <scheme val="minor"/>
      </rPr>
      <t>AP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sz val="16"/>
        <color theme="0" tint="-0.499984740745262"/>
        <rFont val="Calibri"/>
        <family val="2"/>
        <scheme val="minor"/>
      </rPr>
      <t>/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sz val="16"/>
        <color theme="0" tint="-0.499984740745262"/>
        <rFont val="Calibri"/>
        <family val="2"/>
        <scheme val="minor"/>
      </rPr>
      <t>T</t>
    </r>
    <r>
      <rPr>
        <vertAlign val="subscript"/>
        <sz val="16"/>
        <color theme="0" tint="-0.499984740745262"/>
        <rFont val="Calibri"/>
        <family val="2"/>
        <scheme val="minor"/>
      </rPr>
      <t>WB</t>
    </r>
  </si>
  <si>
    <t xml:space="preserve"> Unbestimmte</t>
  </si>
  <si>
    <t xml:space="preserve"> J</t>
  </si>
  <si>
    <t xml:space="preserve"> K</t>
  </si>
  <si>
    <r>
      <t xml:space="preserve"> J+K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sz val="16"/>
        <color theme="0" tint="-0.499984740745262"/>
        <rFont val="Calibri"/>
        <family val="2"/>
        <scheme val="minor"/>
      </rPr>
      <t>/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sz val="16"/>
        <color theme="0" tint="-0.499984740745262"/>
        <rFont val="Calibri"/>
        <family val="2"/>
        <scheme val="minor"/>
      </rPr>
      <t>T</t>
    </r>
    <r>
      <rPr>
        <vertAlign val="subscript"/>
        <sz val="16"/>
        <color theme="0" tint="-0.499984740745262"/>
        <rFont val="Calibri"/>
        <family val="2"/>
        <scheme val="minor"/>
      </rPr>
      <t>AP</t>
    </r>
  </si>
  <si>
    <t xml:space="preserve"> GV  adulte</t>
  </si>
  <si>
    <t xml:space="preserve">Bestand senken </t>
  </si>
  <si>
    <t xml:space="preserve">Bestand stabilisieren </t>
  </si>
  <si>
    <t xml:space="preserve">Bestand anheben </t>
  </si>
  <si>
    <t xml:space="preserve">JAHR: </t>
  </si>
  <si>
    <t>Gemäss § 14 JaG (BGS 626.11) und §§ 17 und 18 JaV (BGS 626.12)</t>
  </si>
  <si>
    <t>ABSCHUSSPLANUNG WILDSCHWEIN</t>
  </si>
  <si>
    <t>JAGDREVIER:</t>
  </si>
  <si>
    <t xml:space="preserve">Nr. </t>
  </si>
  <si>
    <r>
      <rPr>
        <b/>
        <sz val="20"/>
        <color theme="1"/>
        <rFont val="Calibri"/>
        <family val="2"/>
        <scheme val="minor"/>
      </rPr>
      <t xml:space="preserve"> </t>
    </r>
    <r>
      <rPr>
        <b/>
        <sz val="30"/>
        <color theme="1"/>
        <rFont val="Calibri"/>
        <family val="2"/>
        <scheme val="minor"/>
      </rPr>
      <t>Bestandsziel</t>
    </r>
  </si>
  <si>
    <t xml:space="preserve"> Festlegung des Bestandsziels gemäss Datenblatt Jagdplanung Wildschwein</t>
  </si>
  <si>
    <t xml:space="preserve"> z.B. gemäss Scheinwerfertaxation</t>
  </si>
  <si>
    <t>Keiler</t>
  </si>
  <si>
    <t>Bachen</t>
  </si>
  <si>
    <t xml:space="preserve"> Überläufer (1-2-jährig)</t>
  </si>
  <si>
    <t xml:space="preserve"> Frischlinge (&lt; 1-jährig)</t>
  </si>
  <si>
    <t xml:space="preserve"> Abschussplan gemäss Datenblatt Jagdplanung Wildschwein</t>
  </si>
  <si>
    <t>Ort / Datum / Unterschrift Jagdrevier</t>
  </si>
  <si>
    <t xml:space="preserve"> Freiwillige Angaben gemäss Schätzung Jagdrevier im Frühjahr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</si>
</sst>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3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vertAlign val="subscript"/>
      <sz val="16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4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theme="6" tint="-0.249977111117893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indexed="64"/>
      </top>
      <bottom style="medium">
        <color theme="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0" fillId="4" borderId="0" xfId="0" applyFont="1" applyFill="1" applyBorder="1" applyAlignment="1">
      <alignment vertical="center"/>
    </xf>
    <xf numFmtId="0" fontId="0" fillId="4" borderId="16" xfId="0" applyFont="1" applyFill="1" applyBorder="1" applyAlignment="1">
      <alignment vertical="center"/>
    </xf>
    <xf numFmtId="0" fontId="0" fillId="4" borderId="0" xfId="0" applyFont="1" applyFill="1" applyBorder="1" applyAlignment="1"/>
    <xf numFmtId="0" fontId="0" fillId="4" borderId="16" xfId="0" applyFont="1" applyFill="1" applyBorder="1" applyAlignment="1"/>
    <xf numFmtId="0" fontId="0" fillId="4" borderId="0" xfId="0" applyFont="1" applyFill="1" applyBorder="1" applyAlignment="1">
      <alignment vertical="top"/>
    </xf>
    <xf numFmtId="0" fontId="0" fillId="4" borderId="16" xfId="0" applyFont="1" applyFill="1" applyBorder="1" applyAlignment="1">
      <alignment vertical="top"/>
    </xf>
    <xf numFmtId="0" fontId="0" fillId="4" borderId="15" xfId="0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4" borderId="12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4" borderId="14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5" borderId="0" xfId="0" applyFill="1"/>
    <xf numFmtId="0" fontId="6" fillId="4" borderId="0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2" fontId="1" fillId="4" borderId="7" xfId="0" applyNumberFormat="1" applyFont="1" applyFill="1" applyBorder="1" applyAlignment="1">
      <alignment horizontal="center" vertical="center"/>
    </xf>
    <xf numFmtId="0" fontId="1" fillId="4" borderId="15" xfId="0" quotePrefix="1" applyFont="1" applyFill="1" applyBorder="1" applyAlignment="1">
      <alignment horizontal="left"/>
    </xf>
    <xf numFmtId="0" fontId="1" fillId="4" borderId="15" xfId="0" quotePrefix="1" applyFont="1" applyFill="1" applyBorder="1" applyAlignment="1">
      <alignment horizontal="left" vertical="top"/>
    </xf>
    <xf numFmtId="0" fontId="1" fillId="4" borderId="15" xfId="0" quotePrefix="1" applyFont="1" applyFill="1" applyBorder="1" applyAlignment="1">
      <alignment horizontal="left" vertical="center"/>
    </xf>
    <xf numFmtId="0" fontId="1" fillId="4" borderId="12" xfId="0" quotePrefix="1" applyFont="1" applyFill="1" applyBorder="1" applyAlignment="1">
      <alignment horizontal="left" vertical="center"/>
    </xf>
    <xf numFmtId="0" fontId="8" fillId="4" borderId="8" xfId="0" quotePrefix="1" applyFont="1" applyFill="1" applyBorder="1" applyAlignment="1">
      <alignment horizontal="left" vertical="center"/>
    </xf>
    <xf numFmtId="0" fontId="1" fillId="4" borderId="0" xfId="0" quotePrefix="1" applyFont="1" applyFill="1" applyBorder="1" applyAlignment="1">
      <alignment horizontal="left"/>
    </xf>
    <xf numFmtId="0" fontId="9" fillId="4" borderId="0" xfId="0" quotePrefix="1" applyFont="1" applyFill="1" applyBorder="1" applyAlignment="1">
      <alignment horizontal="left" vertical="top"/>
    </xf>
    <xf numFmtId="0" fontId="7" fillId="4" borderId="0" xfId="0" quotePrefix="1" applyFont="1" applyFill="1" applyBorder="1" applyAlignment="1">
      <alignment horizontal="center" vertical="center"/>
    </xf>
    <xf numFmtId="0" fontId="10" fillId="4" borderId="10" xfId="0" quotePrefix="1" applyFont="1" applyFill="1" applyBorder="1" applyAlignment="1">
      <alignment horizontal="left" vertical="center"/>
    </xf>
    <xf numFmtId="0" fontId="10" fillId="4" borderId="9" xfId="0" quotePrefix="1" applyFont="1" applyFill="1" applyBorder="1" applyAlignment="1">
      <alignment horizontal="left" vertical="center"/>
    </xf>
    <xf numFmtId="0" fontId="1" fillId="4" borderId="17" xfId="0" quotePrefix="1" applyFont="1" applyFill="1" applyBorder="1" applyAlignment="1">
      <alignment horizontal="left" vertical="center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9" fillId="4" borderId="17" xfId="0" quotePrefix="1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4" borderId="8" xfId="0" quotePrefix="1" applyFont="1" applyFill="1" applyBorder="1" applyAlignment="1">
      <alignment horizontal="left" vertical="center"/>
    </xf>
    <xf numFmtId="164" fontId="1" fillId="4" borderId="7" xfId="1" applyNumberFormat="1" applyFont="1" applyFill="1" applyBorder="1" applyAlignment="1">
      <alignment horizontal="center" vertical="center"/>
    </xf>
    <xf numFmtId="0" fontId="9" fillId="4" borderId="21" xfId="0" quotePrefix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3" fillId="4" borderId="10" xfId="0" applyFont="1" applyFill="1" applyBorder="1" applyAlignment="1">
      <alignment horizontal="right" vertical="center"/>
    </xf>
    <xf numFmtId="0" fontId="14" fillId="6" borderId="30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>
      <alignment horizontal="center" vertic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5" fillId="4" borderId="22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22" xfId="0" quotePrefix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1" fontId="4" fillId="4" borderId="13" xfId="0" quotePrefix="1" applyNumberFormat="1" applyFont="1" applyFill="1" applyBorder="1" applyAlignment="1">
      <alignment horizontal="right" vertical="center"/>
    </xf>
    <xf numFmtId="0" fontId="0" fillId="4" borderId="0" xfId="0" applyFill="1"/>
    <xf numFmtId="1" fontId="4" fillId="4" borderId="13" xfId="0" applyNumberFormat="1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1" fontId="13" fillId="4" borderId="10" xfId="0" quotePrefix="1" applyNumberFormat="1" applyFont="1" applyFill="1" applyBorder="1" applyAlignment="1" applyProtection="1">
      <alignment horizontal="right" vertical="center"/>
      <protection locked="0"/>
    </xf>
    <xf numFmtId="0" fontId="18" fillId="4" borderId="10" xfId="0" quotePrefix="1" applyFont="1" applyFill="1" applyBorder="1" applyAlignment="1">
      <alignment horizontal="left"/>
    </xf>
    <xf numFmtId="1" fontId="13" fillId="6" borderId="33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>
      <alignment horizontal="right" vertical="center"/>
    </xf>
    <xf numFmtId="1" fontId="4" fillId="6" borderId="28" xfId="0" applyNumberFormat="1" applyFont="1" applyFill="1" applyBorder="1" applyAlignment="1" applyProtection="1">
      <alignment horizontal="center" vertical="center"/>
      <protection locked="0"/>
    </xf>
    <xf numFmtId="0" fontId="8" fillId="6" borderId="24" xfId="0" applyFont="1" applyFill="1" applyBorder="1" applyAlignment="1" applyProtection="1">
      <alignment horizontal="left" vertical="top" wrapText="1"/>
      <protection locked="0"/>
    </xf>
    <xf numFmtId="0" fontId="8" fillId="6" borderId="23" xfId="0" applyFont="1" applyFill="1" applyBorder="1" applyAlignment="1" applyProtection="1">
      <alignment horizontal="left" vertical="top" wrapText="1"/>
      <protection locked="0"/>
    </xf>
    <xf numFmtId="0" fontId="8" fillId="6" borderId="22" xfId="0" applyFont="1" applyFill="1" applyBorder="1" applyAlignment="1" applyProtection="1">
      <alignment horizontal="left" vertical="top" wrapText="1"/>
      <protection locked="0"/>
    </xf>
    <xf numFmtId="0" fontId="8" fillId="6" borderId="16" xfId="0" applyFont="1" applyFill="1" applyBorder="1" applyAlignment="1" applyProtection="1">
      <alignment horizontal="left" vertical="top" wrapText="1"/>
      <protection locked="0"/>
    </xf>
    <xf numFmtId="0" fontId="8" fillId="6" borderId="20" xfId="0" applyFont="1" applyFill="1" applyBorder="1" applyAlignment="1" applyProtection="1">
      <alignment horizontal="left" vertical="top" wrapText="1"/>
      <protection locked="0"/>
    </xf>
    <xf numFmtId="0" fontId="8" fillId="6" borderId="18" xfId="0" applyFont="1" applyFill="1" applyBorder="1" applyAlignment="1" applyProtection="1">
      <alignment horizontal="left" vertical="top" wrapText="1"/>
      <protection locked="0"/>
    </xf>
    <xf numFmtId="0" fontId="3" fillId="6" borderId="26" xfId="0" applyFont="1" applyFill="1" applyBorder="1" applyAlignment="1" applyProtection="1">
      <alignment horizontal="left" vertical="center"/>
      <protection locked="0"/>
    </xf>
    <xf numFmtId="0" fontId="3" fillId="6" borderId="27" xfId="0" applyFont="1" applyFill="1" applyBorder="1" applyAlignment="1" applyProtection="1">
      <alignment horizontal="left" vertical="center"/>
      <protection locked="0"/>
    </xf>
    <xf numFmtId="0" fontId="3" fillId="6" borderId="28" xfId="0" applyFont="1" applyFill="1" applyBorder="1" applyAlignment="1" applyProtection="1">
      <alignment horizontal="left" vertical="center"/>
      <protection locked="0"/>
    </xf>
    <xf numFmtId="0" fontId="3" fillId="6" borderId="29" xfId="0" applyFont="1" applyFill="1" applyBorder="1" applyAlignment="1" applyProtection="1">
      <alignment horizontal="left" vertical="center"/>
      <protection locked="0"/>
    </xf>
    <xf numFmtId="0" fontId="1" fillId="0" borderId="30" xfId="0" quotePrefix="1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2" xfId="0" quotePrefix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5" xfId="0" quotePrefix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9" fillId="4" borderId="16" xfId="0" applyFont="1" applyFill="1" applyBorder="1" applyAlignment="1" applyProtection="1">
      <alignment horizontal="center" vertical="center" wrapText="1"/>
      <protection hidden="1"/>
    </xf>
    <xf numFmtId="0" fontId="12" fillId="4" borderId="13" xfId="0" applyFont="1" applyFill="1" applyBorder="1" applyAlignment="1">
      <alignment vertical="center"/>
    </xf>
  </cellXfs>
  <cellStyles count="2">
    <cellStyle name="Prozent" xfId="1" builtinId="5"/>
    <cellStyle name="Standard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EEEEE"/>
      <color rgb="FFEAEAEA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970935</xdr:colOff>
      <xdr:row>0</xdr:row>
      <xdr:rowOff>133436</xdr:rowOff>
    </xdr:from>
    <xdr:to>
      <xdr:col>9</xdr:col>
      <xdr:colOff>3404965</xdr:colOff>
      <xdr:row>0</xdr:row>
      <xdr:rowOff>530679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686935" y="133436"/>
          <a:ext cx="3781137" cy="3972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2164773</xdr:colOff>
      <xdr:row>1</xdr:row>
      <xdr:rowOff>744681</xdr:rowOff>
    </xdr:to>
    <xdr:pic>
      <xdr:nvPicPr>
        <xdr:cNvPr id="8" name="Grafik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4773" cy="19223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55" zoomScaleNormal="55" workbookViewId="0">
      <selection activeCell="E2" sqref="E2"/>
    </sheetView>
  </sheetViews>
  <sheetFormatPr baseColWidth="10" defaultColWidth="0" defaultRowHeight="15" zeroHeight="1" x14ac:dyDescent="0.25"/>
  <cols>
    <col min="1" max="1" width="39.42578125" customWidth="1"/>
    <col min="2" max="2" width="15.140625" customWidth="1"/>
    <col min="3" max="3" width="19" customWidth="1"/>
    <col min="4" max="4" width="20.140625" customWidth="1"/>
    <col min="5" max="5" width="72.140625" customWidth="1"/>
    <col min="6" max="6" width="38.140625" customWidth="1"/>
    <col min="7" max="7" width="15.140625" customWidth="1"/>
    <col min="8" max="8" width="20.28515625" customWidth="1"/>
    <col min="9" max="9" width="20.140625" customWidth="1"/>
    <col min="10" max="10" width="53.140625" customWidth="1"/>
    <col min="11" max="11" width="5" style="17" customWidth="1"/>
    <col min="12" max="12" width="11.42578125" hidden="1" customWidth="1"/>
    <col min="13" max="16384" width="11.42578125" hidden="1"/>
  </cols>
  <sheetData>
    <row r="1" spans="1:10" ht="92.25" customHeight="1" thickBot="1" x14ac:dyDescent="0.85">
      <c r="A1" s="16"/>
      <c r="B1" s="62" t="s">
        <v>28</v>
      </c>
      <c r="C1" s="8"/>
      <c r="D1" s="8"/>
      <c r="E1" s="8"/>
      <c r="F1" s="46"/>
      <c r="G1" s="61" t="s">
        <v>26</v>
      </c>
      <c r="H1" s="63"/>
      <c r="I1" s="8"/>
      <c r="J1" s="9"/>
    </row>
    <row r="2" spans="1:10" ht="69" customHeight="1" thickBot="1" x14ac:dyDescent="0.3">
      <c r="A2" s="10"/>
      <c r="B2" s="83" t="s">
        <v>27</v>
      </c>
      <c r="C2" s="11"/>
      <c r="D2" s="11"/>
      <c r="E2" s="57"/>
      <c r="F2" s="64" t="s">
        <v>29</v>
      </c>
      <c r="G2" s="55" t="s">
        <v>30</v>
      </c>
      <c r="H2" s="65"/>
      <c r="I2" s="11"/>
      <c r="J2" s="12"/>
    </row>
    <row r="3" spans="1:10" ht="39" customHeight="1" x14ac:dyDescent="0.25">
      <c r="A3" s="34"/>
      <c r="B3" s="8"/>
      <c r="C3" s="8"/>
      <c r="D3" s="8"/>
      <c r="E3" s="9"/>
      <c r="F3" s="33" t="s">
        <v>31</v>
      </c>
      <c r="G3" s="8"/>
      <c r="H3" s="8"/>
      <c r="I3" s="8"/>
      <c r="J3" s="9"/>
    </row>
    <row r="4" spans="1:10" ht="30.75" customHeight="1" x14ac:dyDescent="0.4">
      <c r="A4" s="25"/>
      <c r="B4" s="3"/>
      <c r="C4" s="3"/>
      <c r="D4" s="3"/>
      <c r="E4" s="4"/>
      <c r="F4" s="30" t="s">
        <v>32</v>
      </c>
      <c r="G4" s="3"/>
      <c r="H4" s="3"/>
      <c r="I4" s="3"/>
      <c r="J4" s="4"/>
    </row>
    <row r="5" spans="1:10" ht="30" customHeight="1" x14ac:dyDescent="0.4">
      <c r="A5" s="25"/>
      <c r="B5" s="5"/>
      <c r="C5" s="5"/>
      <c r="D5" s="5"/>
      <c r="E5" s="6"/>
      <c r="F5" s="31" t="s">
        <v>7</v>
      </c>
      <c r="G5" s="5"/>
      <c r="H5" s="5"/>
      <c r="I5" s="5"/>
      <c r="J5" s="6"/>
    </row>
    <row r="6" spans="1:10" ht="26.25" customHeight="1" thickBot="1" x14ac:dyDescent="0.45">
      <c r="A6" s="25"/>
      <c r="B6" s="1"/>
      <c r="C6" s="1"/>
      <c r="D6" s="32"/>
      <c r="E6" s="2"/>
      <c r="F6" s="1"/>
      <c r="G6" s="1"/>
      <c r="H6" s="1"/>
      <c r="I6" s="32" t="s">
        <v>1</v>
      </c>
      <c r="J6" s="2"/>
    </row>
    <row r="7" spans="1:10" ht="24" customHeight="1" thickBot="1" x14ac:dyDescent="0.45">
      <c r="A7" s="25"/>
      <c r="B7" s="3"/>
      <c r="C7" s="3"/>
      <c r="D7" s="3"/>
      <c r="E7" s="82"/>
      <c r="F7" s="58"/>
      <c r="G7" s="76" t="s">
        <v>23</v>
      </c>
      <c r="H7" s="77"/>
      <c r="I7" s="47"/>
      <c r="J7" s="82" t="str">
        <f>IF(OR(AND(ISBLANK(I7),ISBLANK(I11)),AND(ISBLANK(I7),ISBLANK(I9)),AND(ISBLANK(I11),ISBLANK(I9))),"","  bitte nur ein Feld ankreuzen!")</f>
        <v/>
      </c>
    </row>
    <row r="8" spans="1:10" ht="24.75" customHeight="1" thickBot="1" x14ac:dyDescent="0.45">
      <c r="A8" s="25"/>
      <c r="B8" s="3"/>
      <c r="C8" s="3"/>
      <c r="D8" s="3"/>
      <c r="E8" s="82"/>
      <c r="F8" s="18"/>
      <c r="G8" s="41"/>
      <c r="H8" s="41"/>
      <c r="I8" s="48"/>
      <c r="J8" s="82"/>
    </row>
    <row r="9" spans="1:10" ht="24" customHeight="1" thickBot="1" x14ac:dyDescent="0.45">
      <c r="A9" s="25"/>
      <c r="B9" s="3"/>
      <c r="C9" s="3"/>
      <c r="D9" s="3"/>
      <c r="E9" s="82"/>
      <c r="F9" s="59"/>
      <c r="G9" s="78" t="s">
        <v>24</v>
      </c>
      <c r="H9" s="79"/>
      <c r="I9" s="49"/>
      <c r="J9" s="82"/>
    </row>
    <row r="10" spans="1:10" ht="24.75" customHeight="1" thickBot="1" x14ac:dyDescent="0.45">
      <c r="A10" s="25"/>
      <c r="B10" s="3"/>
      <c r="C10" s="3"/>
      <c r="D10" s="3"/>
      <c r="E10" s="82"/>
      <c r="F10" s="18"/>
      <c r="G10" s="41"/>
      <c r="H10" s="41"/>
      <c r="I10" s="48"/>
      <c r="J10" s="82"/>
    </row>
    <row r="11" spans="1:10" ht="24" customHeight="1" thickBot="1" x14ac:dyDescent="0.45">
      <c r="A11" s="25"/>
      <c r="B11" s="3"/>
      <c r="C11" s="3"/>
      <c r="D11" s="3"/>
      <c r="E11" s="82"/>
      <c r="F11" s="60"/>
      <c r="G11" s="80" t="s">
        <v>25</v>
      </c>
      <c r="H11" s="81"/>
      <c r="I11" s="50"/>
      <c r="J11" s="82"/>
    </row>
    <row r="12" spans="1:10" ht="15.75" thickBot="1" x14ac:dyDescent="0.3">
      <c r="A12" s="10"/>
      <c r="B12" s="11"/>
      <c r="C12" s="11"/>
      <c r="D12" s="11"/>
      <c r="E12" s="12"/>
      <c r="F12" s="11"/>
      <c r="G12" s="11"/>
      <c r="H12" s="11"/>
      <c r="I12" s="11"/>
      <c r="J12" s="12"/>
    </row>
    <row r="13" spans="1:10" ht="39" customHeight="1" x14ac:dyDescent="0.25">
      <c r="A13" s="34" t="s">
        <v>11</v>
      </c>
      <c r="B13" s="8"/>
      <c r="C13" s="8"/>
      <c r="D13" s="8"/>
      <c r="E13" s="9"/>
      <c r="F13" s="33" t="s">
        <v>10</v>
      </c>
      <c r="G13" s="8"/>
      <c r="H13" s="8"/>
      <c r="I13" s="8"/>
      <c r="J13" s="9"/>
    </row>
    <row r="14" spans="1:10" ht="27.75" customHeight="1" x14ac:dyDescent="0.4">
      <c r="A14" s="25" t="s">
        <v>40</v>
      </c>
      <c r="B14" s="3"/>
      <c r="C14" s="3"/>
      <c r="D14" s="3"/>
      <c r="E14" s="4"/>
      <c r="F14" s="30" t="s">
        <v>38</v>
      </c>
      <c r="G14" s="3"/>
      <c r="H14" s="3"/>
      <c r="I14" s="3"/>
      <c r="J14" s="4"/>
    </row>
    <row r="15" spans="1:10" ht="32.25" customHeight="1" x14ac:dyDescent="0.25">
      <c r="A15" s="26" t="s">
        <v>33</v>
      </c>
      <c r="B15" s="5"/>
      <c r="C15" s="5"/>
      <c r="D15" s="5"/>
      <c r="E15" s="6"/>
      <c r="F15" s="31" t="s">
        <v>7</v>
      </c>
      <c r="G15" s="5"/>
      <c r="H15" s="5"/>
      <c r="I15" s="5"/>
      <c r="J15" s="6"/>
    </row>
    <row r="16" spans="1:10" ht="30" customHeight="1" thickBot="1" x14ac:dyDescent="0.3">
      <c r="A16" s="19"/>
      <c r="B16" s="44" t="s">
        <v>8</v>
      </c>
      <c r="C16" s="13"/>
      <c r="D16" s="45" t="s">
        <v>0</v>
      </c>
      <c r="E16" s="14"/>
      <c r="F16" s="19"/>
      <c r="G16" s="44" t="s">
        <v>8</v>
      </c>
      <c r="H16" s="13"/>
      <c r="I16" s="45" t="s">
        <v>0</v>
      </c>
      <c r="J16" s="14"/>
    </row>
    <row r="17" spans="1:10" ht="30" customHeight="1" thickBot="1" x14ac:dyDescent="0.3">
      <c r="A17" s="35" t="s">
        <v>34</v>
      </c>
      <c r="B17" s="36"/>
      <c r="C17" s="51" t="s">
        <v>12</v>
      </c>
      <c r="D17" s="66"/>
      <c r="E17" s="67"/>
      <c r="F17" s="35" t="s">
        <v>34</v>
      </c>
      <c r="G17" s="36"/>
      <c r="H17" s="51" t="s">
        <v>12</v>
      </c>
      <c r="I17" s="66"/>
      <c r="J17" s="67"/>
    </row>
    <row r="18" spans="1:10" ht="18" customHeight="1" thickBot="1" x14ac:dyDescent="0.3">
      <c r="A18" s="37"/>
      <c r="B18" s="38"/>
      <c r="C18" s="52"/>
      <c r="D18" s="68"/>
      <c r="E18" s="69"/>
      <c r="F18" s="37"/>
      <c r="G18" s="38"/>
      <c r="H18" s="52"/>
      <c r="I18" s="68"/>
      <c r="J18" s="69"/>
    </row>
    <row r="19" spans="1:10" ht="30" customHeight="1" thickBot="1" x14ac:dyDescent="0.3">
      <c r="A19" s="35" t="s">
        <v>35</v>
      </c>
      <c r="B19" s="36"/>
      <c r="C19" s="51" t="s">
        <v>13</v>
      </c>
      <c r="D19" s="68"/>
      <c r="E19" s="69"/>
      <c r="F19" s="35" t="s">
        <v>35</v>
      </c>
      <c r="G19" s="36"/>
      <c r="H19" s="51" t="s">
        <v>13</v>
      </c>
      <c r="I19" s="68"/>
      <c r="J19" s="69"/>
    </row>
    <row r="20" spans="1:10" ht="18" customHeight="1" thickBot="1" x14ac:dyDescent="0.3">
      <c r="A20" s="37"/>
      <c r="B20" s="38"/>
      <c r="C20" s="52"/>
      <c r="D20" s="68"/>
      <c r="E20" s="69"/>
      <c r="F20" s="27"/>
      <c r="G20" s="38"/>
      <c r="H20" s="54"/>
      <c r="I20" s="68"/>
      <c r="J20" s="69"/>
    </row>
    <row r="21" spans="1:10" ht="30" customHeight="1" thickBot="1" x14ac:dyDescent="0.3">
      <c r="A21" s="35" t="s">
        <v>36</v>
      </c>
      <c r="B21" s="36"/>
      <c r="C21" s="53"/>
      <c r="D21" s="68"/>
      <c r="E21" s="69"/>
      <c r="F21" s="35" t="s">
        <v>36</v>
      </c>
      <c r="G21" s="36"/>
      <c r="H21" s="54" t="s">
        <v>19</v>
      </c>
      <c r="I21" s="68"/>
      <c r="J21" s="69"/>
    </row>
    <row r="22" spans="1:10" ht="18" customHeight="1" thickBot="1" x14ac:dyDescent="0.3">
      <c r="A22" s="37"/>
      <c r="B22" s="38"/>
      <c r="C22" s="52"/>
      <c r="D22" s="68"/>
      <c r="E22" s="69"/>
      <c r="F22" s="37"/>
      <c r="G22" s="38"/>
      <c r="H22" s="54"/>
      <c r="I22" s="68"/>
      <c r="J22" s="69"/>
    </row>
    <row r="23" spans="1:10" ht="30" customHeight="1" thickBot="1" x14ac:dyDescent="0.3">
      <c r="A23" s="35" t="s">
        <v>37</v>
      </c>
      <c r="B23" s="36"/>
      <c r="C23" s="53"/>
      <c r="D23" s="68"/>
      <c r="E23" s="69"/>
      <c r="F23" s="35" t="s">
        <v>37</v>
      </c>
      <c r="G23" s="36"/>
      <c r="H23" s="54" t="s">
        <v>20</v>
      </c>
      <c r="I23" s="68"/>
      <c r="J23" s="69"/>
    </row>
    <row r="24" spans="1:10" ht="18" customHeight="1" thickBot="1" x14ac:dyDescent="0.3">
      <c r="A24" s="37"/>
      <c r="B24" s="38"/>
      <c r="C24" s="52"/>
      <c r="D24" s="68"/>
      <c r="E24" s="69"/>
      <c r="F24" s="37"/>
      <c r="G24" s="38"/>
      <c r="H24" s="52"/>
      <c r="I24" s="68"/>
      <c r="J24" s="69"/>
    </row>
    <row r="25" spans="1:10" ht="30" customHeight="1" thickBot="1" x14ac:dyDescent="0.3">
      <c r="A25" s="35" t="s">
        <v>18</v>
      </c>
      <c r="B25" s="36"/>
      <c r="C25" s="51"/>
      <c r="D25" s="68"/>
      <c r="E25" s="69"/>
      <c r="F25" s="56"/>
      <c r="G25" s="56"/>
      <c r="H25" s="56"/>
      <c r="I25" s="68"/>
      <c r="J25" s="69"/>
    </row>
    <row r="26" spans="1:10" ht="30" customHeight="1" thickBot="1" x14ac:dyDescent="0.3">
      <c r="A26" s="37"/>
      <c r="B26" s="38"/>
      <c r="C26" s="52"/>
      <c r="D26" s="68"/>
      <c r="E26" s="69"/>
      <c r="F26" s="37"/>
      <c r="G26" s="38"/>
      <c r="H26" s="52"/>
      <c r="I26" s="68"/>
      <c r="J26" s="69"/>
    </row>
    <row r="27" spans="1:10" ht="30" customHeight="1" thickBot="1" x14ac:dyDescent="0.3">
      <c r="A27" s="39" t="s">
        <v>9</v>
      </c>
      <c r="B27" s="40" t="str">
        <f>IF((B17+B19+B21+B23+B25)&gt;0,B17+B19+B21+B23+B25,"")</f>
        <v/>
      </c>
      <c r="C27" s="53" t="s">
        <v>14</v>
      </c>
      <c r="D27" s="68"/>
      <c r="E27" s="69"/>
      <c r="F27" s="39" t="s">
        <v>2</v>
      </c>
      <c r="G27" s="40" t="str">
        <f>IF((G17+G19+G21+G23)&gt;0,G17+G19+G21+G23,"")</f>
        <v/>
      </c>
      <c r="H27" s="53" t="s">
        <v>16</v>
      </c>
      <c r="I27" s="68"/>
      <c r="J27" s="69"/>
    </row>
    <row r="28" spans="1:10" ht="18" customHeight="1" thickBot="1" x14ac:dyDescent="0.3">
      <c r="A28" s="37"/>
      <c r="B28" s="41"/>
      <c r="C28" s="52"/>
      <c r="D28" s="68"/>
      <c r="E28" s="69"/>
      <c r="F28" s="37"/>
      <c r="G28" s="41"/>
      <c r="H28" s="52"/>
      <c r="I28" s="68"/>
      <c r="J28" s="69"/>
    </row>
    <row r="29" spans="1:10" ht="30" customHeight="1" thickBot="1" x14ac:dyDescent="0.3">
      <c r="A29" s="35" t="s">
        <v>22</v>
      </c>
      <c r="B29" s="24" t="str">
        <f>IF(AND(B17&gt;0,B19&gt;0),B17/B19,"")</f>
        <v/>
      </c>
      <c r="C29" s="53" t="s">
        <v>15</v>
      </c>
      <c r="D29" s="68"/>
      <c r="E29" s="69"/>
      <c r="F29" s="29" t="s">
        <v>4</v>
      </c>
      <c r="G29" s="24" t="str">
        <f>IF(SUM(G17,G19,G21,G23)&gt;0,IF(AND(G27&gt;0,B27&gt;0),G27/B27,""),"")</f>
        <v/>
      </c>
      <c r="H29" s="53" t="s">
        <v>17</v>
      </c>
      <c r="I29" s="68"/>
      <c r="J29" s="69"/>
    </row>
    <row r="30" spans="1:10" ht="18" customHeight="1" thickBot="1" x14ac:dyDescent="0.3">
      <c r="A30" s="7"/>
      <c r="B30" s="1"/>
      <c r="C30" s="20"/>
      <c r="D30" s="68"/>
      <c r="E30" s="69"/>
      <c r="F30" s="56"/>
      <c r="G30" s="56"/>
      <c r="H30" s="56"/>
      <c r="I30" s="68"/>
      <c r="J30" s="69"/>
    </row>
    <row r="31" spans="1:10" ht="30" customHeight="1" thickBot="1" x14ac:dyDescent="0.3">
      <c r="A31" s="7"/>
      <c r="B31" s="1"/>
      <c r="C31" s="15"/>
      <c r="D31" s="68"/>
      <c r="E31" s="69"/>
      <c r="F31" s="35" t="s">
        <v>22</v>
      </c>
      <c r="G31" s="24" t="str">
        <f>IF(AND(G17&gt;0,G19&gt;0),G17/G19,"")</f>
        <v/>
      </c>
      <c r="H31" s="53" t="s">
        <v>15</v>
      </c>
      <c r="I31" s="68"/>
      <c r="J31" s="69"/>
    </row>
    <row r="32" spans="1:10" ht="18" customHeight="1" thickBot="1" x14ac:dyDescent="0.3">
      <c r="A32" s="7"/>
      <c r="B32" s="1"/>
      <c r="C32" s="21"/>
      <c r="D32" s="68"/>
      <c r="E32" s="69"/>
      <c r="F32" s="41"/>
      <c r="G32" s="41"/>
      <c r="H32" s="52"/>
      <c r="I32" s="68"/>
      <c r="J32" s="69"/>
    </row>
    <row r="33" spans="1:10" ht="30" customHeight="1" thickBot="1" x14ac:dyDescent="0.3">
      <c r="A33" s="7"/>
      <c r="B33" s="1"/>
      <c r="C33" s="15"/>
      <c r="D33" s="70"/>
      <c r="E33" s="71"/>
      <c r="F33" s="42" t="s">
        <v>3</v>
      </c>
      <c r="G33" s="43" t="str">
        <f>IFERROR(IF(OR(G27&gt;0,G17&gt;0,G21&gt;0,G23&gt;0),(G21+G23)/G27,""),"")</f>
        <v/>
      </c>
      <c r="H33" s="53" t="s">
        <v>21</v>
      </c>
      <c r="I33" s="70"/>
      <c r="J33" s="71"/>
    </row>
    <row r="34" spans="1:10" ht="16.5" thickBot="1" x14ac:dyDescent="0.3">
      <c r="A34" s="10"/>
      <c r="B34" s="11"/>
      <c r="C34" s="22"/>
      <c r="D34" s="22"/>
      <c r="E34" s="23"/>
      <c r="F34" s="22"/>
      <c r="G34" s="22"/>
      <c r="H34" s="22"/>
      <c r="I34" s="22"/>
      <c r="J34" s="23"/>
    </row>
    <row r="35" spans="1:10" ht="45" customHeight="1" x14ac:dyDescent="0.25">
      <c r="A35" s="34" t="s">
        <v>39</v>
      </c>
      <c r="B35" s="8"/>
      <c r="C35" s="8"/>
      <c r="D35" s="8"/>
      <c r="E35" s="8"/>
      <c r="F35" s="33"/>
      <c r="G35" s="8"/>
      <c r="H35" s="8"/>
      <c r="I35" s="8"/>
      <c r="J35" s="9"/>
    </row>
    <row r="36" spans="1:10" ht="49.5" customHeight="1" thickBot="1" x14ac:dyDescent="0.3">
      <c r="A36" s="27" t="s">
        <v>5</v>
      </c>
      <c r="B36" s="72"/>
      <c r="C36" s="72"/>
      <c r="D36" s="72"/>
      <c r="E36" s="72"/>
      <c r="F36" s="72"/>
      <c r="G36" s="72"/>
      <c r="H36" s="72"/>
      <c r="I36" s="72"/>
      <c r="J36" s="73"/>
    </row>
    <row r="37" spans="1:10" ht="49.5" customHeight="1" thickBot="1" x14ac:dyDescent="0.3">
      <c r="A37" s="28" t="s">
        <v>6</v>
      </c>
      <c r="B37" s="74"/>
      <c r="C37" s="74"/>
      <c r="D37" s="74"/>
      <c r="E37" s="74"/>
      <c r="F37" s="74"/>
      <c r="G37" s="74"/>
      <c r="H37" s="74"/>
      <c r="I37" s="74"/>
      <c r="J37" s="75"/>
    </row>
    <row r="38" spans="1:10" s="17" customFormat="1" x14ac:dyDescent="0.25"/>
    <row r="39" spans="1:10" hidden="1" x14ac:dyDescent="0.25"/>
    <row r="40" spans="1:10" x14ac:dyDescent="0.25"/>
  </sheetData>
  <sheetProtection sheet="1" objects="1" scenarios="1"/>
  <mergeCells count="9">
    <mergeCell ref="I17:J33"/>
    <mergeCell ref="D17:E33"/>
    <mergeCell ref="B36:J36"/>
    <mergeCell ref="B37:J37"/>
    <mergeCell ref="G7:H7"/>
    <mergeCell ref="G9:H9"/>
    <mergeCell ref="G11:H11"/>
    <mergeCell ref="E7:E11"/>
    <mergeCell ref="J7:J11"/>
  </mergeCells>
  <pageMargins left="0.78740157480314965" right="0.51181102362204722" top="0.70866141732283472" bottom="0.43307086614173229" header="0.31496062992125984" footer="0.23622047244094491"/>
  <pageSetup paperSize="9" scale="40" orientation="landscape" r:id="rId1"/>
  <headerFooter scaleWithDoc="0">
    <oddFooter>&amp;L&amp;8AWJF / Abt. Jagd und Fischerei / &amp;D&amp;R&amp;"-,Kursiv"&amp;8&amp;F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12A0CE1-8415-4D44-A623-3E73472A7263}">
            <xm:f>NOT(ISERROR(SEARCH($E$6,J7)))</xm:f>
            <xm:f>$E$6</xm:f>
            <x14:dxf>
              <fill>
                <patternFill>
                  <bgColor rgb="FFFFFF00"/>
                </patternFill>
              </fill>
            </x14:dxf>
          </x14:cfRule>
          <xm:sqref>J7:J11</xm:sqref>
        </x14:conditionalFormatting>
        <x14:conditionalFormatting xmlns:xm="http://schemas.microsoft.com/office/excel/2006/main">
          <x14:cfRule type="containsText" priority="1" operator="containsText" id="{BF948502-0E45-42C7-BD5C-A41060D4C59C}">
            <xm:f>NOT(ISERROR(SEARCH($E$6,E7)))</xm:f>
            <xm:f>$E$6</xm:f>
            <x14:dxf>
              <fill>
                <patternFill>
                  <bgColor rgb="FFFFFF00"/>
                </patternFill>
              </fill>
            </x14:dxf>
          </x14:cfRule>
          <xm:sqref>E7:E11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Abschussplanung_Wildschwein</vt:lpstr>
      <vt:lpstr>Abschussplanung_Wildschwein!Druckbereich</vt:lpstr>
    </vt:vector>
  </TitlesOfParts>
  <Company>Kanton Solothurn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Struch Mark;Marcel.Tschan@vd.so.ch;Stefan.Gerster@vd.so.ch</dc:creator>
  <cp:lastModifiedBy>Struch Mark</cp:lastModifiedBy>
  <cp:lastPrinted>2018-04-05T13:22:08Z</cp:lastPrinted>
  <dcterms:created xsi:type="dcterms:W3CDTF">2018-01-17T13:09:58Z</dcterms:created>
  <dcterms:modified xsi:type="dcterms:W3CDTF">2018-04-05T13:25:16Z</dcterms:modified>
</cp:coreProperties>
</file>